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<sst xmlns="http://schemas.openxmlformats.org/spreadsheetml/2006/main" count="34" uniqueCount="24">
  <si>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</si>
  <si>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</si>
  <si>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</si>
  <si>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</si>
  <si>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</si>
  <si>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</si>
  <si>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</si>
  <si>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</si>
  <si>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</si>
  <si>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</si>
  <si>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</si>
  <si>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</si>
  <si>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</si>
  <si>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</si>
  <si>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</si>
  <si>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</si>
  <si>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</si>
  <si>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</si>
  <si>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</si>
  <si>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</si>
  <si>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</si>
  <si>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 2022 года</t>
  </si>
  <si>
    <t xml:space="preserve"> январь 2021 года</t>
  </si>
  <si>
    <t>январь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</si>
</sst>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B1">
      <selection activeCell="D13" sqref="D13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</cols>
  <sheetData>
    <row r="1" spans="1:9" ht="12.75">
      <c r="A1" s="1"/>
      <c r="B1" s="46"/>
      <c r="C1" s="46"/>
      <c r="D1" s="46"/>
      <c r="E1" s="46"/>
      <c r="F1" s="46"/>
      <c r="G1" s="46"/>
      <c r="H1" s="46"/>
      <c r="I1" s="46"/>
    </row>
    <row r="2" spans="1:9" ht="12.75">
      <c r="A2" s="2"/>
      <c r="B2" s="47" t="s">
        <v>16</v>
      </c>
      <c r="C2" s="47"/>
      <c r="D2" s="47"/>
      <c r="E2" s="47"/>
      <c r="F2" s="47"/>
      <c r="G2" s="47"/>
      <c r="H2" s="47"/>
      <c r="I2" s="47"/>
    </row>
    <row r="3" spans="1:9" ht="12.75">
      <c r="A3" s="3"/>
      <c r="B3" s="39" t="s">
        <v>21</v>
      </c>
      <c r="C3" s="39"/>
      <c r="D3" s="39"/>
      <c r="E3" s="39"/>
      <c r="F3" s="39"/>
      <c r="G3" s="39"/>
      <c r="H3" s="39"/>
      <c r="I3" s="39"/>
    </row>
    <row r="4" spans="1:9" ht="12.75">
      <c r="A4" s="3"/>
      <c r="B4" s="4"/>
      <c r="C4" s="6"/>
      <c r="D4" s="7"/>
      <c r="E4" s="6"/>
      <c r="F4" s="5"/>
      <c r="G4" s="48" t="s">
        <v>11</v>
      </c>
      <c r="H4" s="48"/>
      <c r="I4" s="48"/>
    </row>
    <row r="5" spans="1:9" ht="12.75" customHeight="1">
      <c r="A5" s="40" t="s">
        <v>5</v>
      </c>
      <c r="B5" s="42" t="s">
        <v>7</v>
      </c>
      <c r="C5" s="44" t="s">
        <v>15</v>
      </c>
      <c r="D5" s="49" t="s">
        <v>22</v>
      </c>
      <c r="E5" s="36" t="s">
        <v>23</v>
      </c>
      <c r="F5" s="37"/>
      <c r="G5" s="37"/>
      <c r="H5" s="37"/>
      <c r="I5" s="38"/>
    </row>
    <row r="6" spans="1:9" ht="36">
      <c r="A6" s="41"/>
      <c r="B6" s="43"/>
      <c r="C6" s="45"/>
      <c r="D6" s="50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</row>
    <row r="7" spans="1:9" ht="15">
      <c r="A7" s="9">
        <v>1</v>
      </c>
      <c r="B7" s="16" t="s">
        <v>2</v>
      </c>
      <c r="C7" s="20" t="s">
        <v>3</v>
      </c>
      <c r="D7" s="28">
        <v>198351.5</v>
      </c>
      <c r="E7" s="29">
        <v>195314.8</v>
      </c>
      <c r="F7" s="22">
        <v>223934.1</v>
      </c>
      <c r="G7" s="22">
        <f aca="true" t="shared" si="0" ref="G7:G12">F7/E7*100</f>
        <v>114.65290904734306</v>
      </c>
      <c r="H7" s="22">
        <f aca="true" t="shared" si="1" ref="H7:H13">F7/D7*100</f>
        <v>112.89760853837758</v>
      </c>
      <c r="I7" s="30" t="s">
        <v>10</v>
      </c>
    </row>
    <row r="8" spans="1:9" ht="24">
      <c r="A8" s="9">
        <v>2</v>
      </c>
      <c r="B8" s="8" t="s">
        <v>17</v>
      </c>
      <c r="C8" s="11" t="s">
        <v>4</v>
      </c>
      <c r="D8" s="22">
        <v>41</v>
      </c>
      <c r="E8" s="23">
        <v>44</v>
      </c>
      <c r="F8" s="22">
        <v>51</v>
      </c>
      <c r="G8" s="22">
        <f t="shared" si="0"/>
        <v>115.90909090909092</v>
      </c>
      <c r="H8" s="22">
        <f t="shared" si="1"/>
        <v>124.39024390243902</v>
      </c>
      <c r="I8" s="24" t="s">
        <v>10</v>
      </c>
    </row>
    <row r="9" spans="1:9" ht="24">
      <c r="A9" s="9">
        <v>3</v>
      </c>
      <c r="B9" s="8" t="s">
        <v>18</v>
      </c>
      <c r="C9" s="11" t="s">
        <v>4</v>
      </c>
      <c r="D9" s="32">
        <v>1111.6</v>
      </c>
      <c r="E9" s="23">
        <v>1135</v>
      </c>
      <c r="F9" s="32">
        <v>1200.6</v>
      </c>
      <c r="G9" s="25">
        <f t="shared" si="0"/>
        <v>105.77973568281938</v>
      </c>
      <c r="H9" s="25">
        <f t="shared" si="1"/>
        <v>108.00647715005398</v>
      </c>
      <c r="I9" s="24" t="s">
        <v>10</v>
      </c>
    </row>
    <row r="10" spans="1:9" ht="27.75" customHeight="1">
      <c r="A10" s="10">
        <v>4</v>
      </c>
      <c r="B10" s="21" t="s">
        <v>12</v>
      </c>
      <c r="C10" s="15" t="s">
        <v>3</v>
      </c>
      <c r="D10" s="31">
        <v>4644499.4</v>
      </c>
      <c r="E10" s="33">
        <v>5255454</v>
      </c>
      <c r="F10" s="31">
        <v>5414638.8</v>
      </c>
      <c r="G10" s="22">
        <f t="shared" si="0"/>
        <v>103.02894478764347</v>
      </c>
      <c r="H10" s="22">
        <f t="shared" si="1"/>
        <v>116.58175259964507</v>
      </c>
      <c r="I10" s="24" t="s">
        <v>10</v>
      </c>
    </row>
    <row r="11" spans="1:9" ht="36">
      <c r="A11" s="10">
        <v>6</v>
      </c>
      <c r="B11" s="12" t="s">
        <v>13</v>
      </c>
      <c r="C11" s="11" t="s">
        <v>3</v>
      </c>
      <c r="D11" s="34">
        <f>F11/97.1*100</f>
        <v>8627010.298661174</v>
      </c>
      <c r="E11" s="34">
        <v>7518231</v>
      </c>
      <c r="F11" s="27">
        <v>8376827</v>
      </c>
      <c r="G11" s="22">
        <f t="shared" si="0"/>
        <v>111.42018647737746</v>
      </c>
      <c r="H11" s="22">
        <f t="shared" si="1"/>
        <v>97.1</v>
      </c>
      <c r="I11" s="24" t="s">
        <v>10</v>
      </c>
    </row>
    <row r="12" spans="1:9" ht="12.75">
      <c r="A12" s="10"/>
      <c r="B12" s="14" t="s">
        <v>19</v>
      </c>
      <c r="C12" s="11" t="s">
        <v>3</v>
      </c>
      <c r="D12" s="27">
        <f>F12/115.6*100</f>
        <v>3161905.6228373703</v>
      </c>
      <c r="E12" s="35">
        <v>3499685</v>
      </c>
      <c r="F12" s="27">
        <v>3655162.9</v>
      </c>
      <c r="G12" s="22">
        <f t="shared" si="0"/>
        <v>104.44262555058526</v>
      </c>
      <c r="H12" s="22">
        <f t="shared" si="1"/>
        <v>115.6</v>
      </c>
      <c r="I12" s="24" t="s">
        <v>10</v>
      </c>
    </row>
    <row r="13" spans="1:9" ht="15" customHeight="1">
      <c r="A13" s="13">
        <v>8</v>
      </c>
      <c r="B13" s="14" t="s">
        <v>20</v>
      </c>
      <c r="C13" s="15" t="s">
        <v>9</v>
      </c>
      <c r="D13" s="22">
        <f>F13/117*100</f>
        <v>33372.905982905984</v>
      </c>
      <c r="E13" s="22"/>
      <c r="F13" s="22">
        <v>39046.3</v>
      </c>
      <c r="G13" s="22"/>
      <c r="H13" s="22">
        <f t="shared" si="1"/>
        <v>117</v>
      </c>
      <c r="I13" s="24" t="s">
        <v>10</v>
      </c>
    </row>
    <row r="14" spans="4:9" ht="12.75">
      <c r="D14" s="26"/>
      <c r="E14" s="26"/>
      <c r="F14" s="26"/>
      <c r="G14" s="26"/>
      <c r="H14" s="26"/>
      <c r="I14" s="26"/>
    </row>
  </sheetData>
  <sheetProtection/>
  <mergeCells count="9">
    <mergeCell ref="B3:I3"/>
    <mergeCell ref="A5:A6"/>
    <mergeCell ref="B5:B6"/>
    <mergeCell ref="C5:C6"/>
    <mergeCell ref="B1:I1"/>
    <mergeCell ref="B2:I2"/>
    <mergeCell ref="G4:I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2022-04-06T13:51:24Z</dcterms:modified>
  <cp:category/>
  <cp:version/>
  <cp:contentType/>
  <cp:contentStatus/>
</cp:coreProperties>
</file>