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3365" windowHeight="12765"/>
  </bookViews>
  <sheets>
    <sheet name="Список на 2025" sheetId="4" r:id="rId1"/>
    <sheet name="Исключены после июня 24" sheetId="12" r:id="rId2"/>
    <sheet name="Исключенные" sheetId="8" r:id="rId3"/>
    <sheet name="Лист1" sheetId="9" r:id="rId4"/>
    <sheet name="на 292152054 руб" sheetId="10" r:id="rId5"/>
    <sheet name="Лист2" sheetId="11" r:id="rId6"/>
    <sheet name="Лист3" sheetId="13" r:id="rId7"/>
  </sheets>
  <definedNames>
    <definedName name="_xlnm._FilterDatabase" localSheetId="2" hidden="1">Исключенные!$D$6:$AA$268</definedName>
    <definedName name="_xlnm._FilterDatabase" localSheetId="4" hidden="1">'на 292152054 руб'!$D$6:$AC$214</definedName>
    <definedName name="_xlnm._FilterDatabase" localSheetId="0" hidden="1">'Список на 2025'!$A$6:$E$345</definedName>
  </definedNames>
  <calcPr calcId="125725"/>
</workbook>
</file>

<file path=xl/calcChain.xml><?xml version="1.0" encoding="utf-8"?>
<calcChain xmlns="http://schemas.openxmlformats.org/spreadsheetml/2006/main">
  <c r="O268" i="8"/>
  <c r="P268" s="1"/>
  <c r="AB268" s="1"/>
  <c r="AC268"/>
  <c r="O267" l="1"/>
  <c r="P267" s="1"/>
  <c r="AC267"/>
  <c r="O266"/>
  <c r="P266" s="1"/>
  <c r="AC266"/>
  <c r="AB267" l="1"/>
  <c r="AB266"/>
  <c r="O265"/>
  <c r="P265" s="1"/>
  <c r="AB265" s="1"/>
  <c r="AC265"/>
  <c r="O264"/>
  <c r="P264" s="1"/>
  <c r="O263"/>
  <c r="P263" s="1"/>
  <c r="AC263"/>
  <c r="O262"/>
  <c r="P262" s="1"/>
  <c r="AC262"/>
  <c r="AB263" l="1"/>
  <c r="AB262"/>
  <c r="C5" i="11" l="1"/>
  <c r="B8"/>
  <c r="C8" s="1"/>
  <c r="D8" s="1"/>
  <c r="B7"/>
  <c r="C7" s="1"/>
  <c r="D7" s="1"/>
  <c r="B6"/>
  <c r="C6" s="1"/>
  <c r="D6" s="1"/>
  <c r="B5"/>
  <c r="D5" s="1"/>
  <c r="B4"/>
  <c r="C4" s="1"/>
  <c r="D4" s="1"/>
  <c r="B3"/>
  <c r="C3" s="1"/>
  <c r="D3" s="1"/>
  <c r="B2"/>
  <c r="C2" s="1"/>
  <c r="D2" l="1"/>
  <c r="AC214" i="10" l="1"/>
  <c r="O214"/>
  <c r="P214" s="1"/>
  <c r="AC213"/>
  <c r="O213"/>
  <c r="P213" s="1"/>
  <c r="AC212"/>
  <c r="O212"/>
  <c r="P212" s="1"/>
  <c r="AC211"/>
  <c r="O211"/>
  <c r="P211" s="1"/>
  <c r="AC210"/>
  <c r="O210"/>
  <c r="P210" s="1"/>
  <c r="AC209"/>
  <c r="O209"/>
  <c r="P209" s="1"/>
  <c r="AC208"/>
  <c r="O208"/>
  <c r="P208" s="1"/>
  <c r="AC207"/>
  <c r="O207"/>
  <c r="P207" s="1"/>
  <c r="AC206"/>
  <c r="O206"/>
  <c r="P206" s="1"/>
  <c r="AC205"/>
  <c r="O205"/>
  <c r="P205" s="1"/>
  <c r="AC204"/>
  <c r="O204"/>
  <c r="P204" s="1"/>
  <c r="AC203"/>
  <c r="O203"/>
  <c r="P203" s="1"/>
  <c r="AC202"/>
  <c r="O202"/>
  <c r="P202" s="1"/>
  <c r="AC201"/>
  <c r="O201"/>
  <c r="P201" s="1"/>
  <c r="AC200"/>
  <c r="O200"/>
  <c r="P200" s="1"/>
  <c r="AC199"/>
  <c r="O199"/>
  <c r="P199" s="1"/>
  <c r="AC198"/>
  <c r="O198"/>
  <c r="P198" s="1"/>
  <c r="AC197"/>
  <c r="O197"/>
  <c r="P197" s="1"/>
  <c r="AC196"/>
  <c r="O196"/>
  <c r="P196" s="1"/>
  <c r="AC195"/>
  <c r="O195"/>
  <c r="P195" s="1"/>
  <c r="AC194"/>
  <c r="O194"/>
  <c r="P194" s="1"/>
  <c r="AC193"/>
  <c r="O193"/>
  <c r="P193" s="1"/>
  <c r="AC192"/>
  <c r="O192"/>
  <c r="P192" s="1"/>
  <c r="AC191"/>
  <c r="O191"/>
  <c r="P191" s="1"/>
  <c r="AC190"/>
  <c r="O190"/>
  <c r="P190" s="1"/>
  <c r="AC189"/>
  <c r="O189"/>
  <c r="P189" s="1"/>
  <c r="AC188"/>
  <c r="O188"/>
  <c r="P188" s="1"/>
  <c r="AC187"/>
  <c r="O187"/>
  <c r="P187" s="1"/>
  <c r="AC186"/>
  <c r="O186"/>
  <c r="P186" s="1"/>
  <c r="AC185"/>
  <c r="O185"/>
  <c r="P185" s="1"/>
  <c r="AC184"/>
  <c r="O184"/>
  <c r="P184" s="1"/>
  <c r="AC183"/>
  <c r="O183"/>
  <c r="P183" s="1"/>
  <c r="AC182"/>
  <c r="O182"/>
  <c r="P182" s="1"/>
  <c r="AC181"/>
  <c r="O181"/>
  <c r="P181" s="1"/>
  <c r="AC180"/>
  <c r="O180"/>
  <c r="P180" s="1"/>
  <c r="AC179"/>
  <c r="O179"/>
  <c r="P179" s="1"/>
  <c r="AC178"/>
  <c r="O178"/>
  <c r="P178" s="1"/>
  <c r="AC177"/>
  <c r="O177"/>
  <c r="P177" s="1"/>
  <c r="AC176"/>
  <c r="O176"/>
  <c r="P176" s="1"/>
  <c r="AC175"/>
  <c r="O175"/>
  <c r="P175" s="1"/>
  <c r="AC174"/>
  <c r="O174"/>
  <c r="P174" s="1"/>
  <c r="AC173"/>
  <c r="O173"/>
  <c r="P173" s="1"/>
  <c r="AC172"/>
  <c r="O172"/>
  <c r="P172" s="1"/>
  <c r="AC171"/>
  <c r="O171"/>
  <c r="P171" s="1"/>
  <c r="AC170"/>
  <c r="O170"/>
  <c r="P170" s="1"/>
  <c r="AC169"/>
  <c r="O169"/>
  <c r="P169" s="1"/>
  <c r="AC168"/>
  <c r="O168"/>
  <c r="P168" s="1"/>
  <c r="AC167"/>
  <c r="O167"/>
  <c r="P167" s="1"/>
  <c r="AC166"/>
  <c r="O166"/>
  <c r="P166" s="1"/>
  <c r="AC165"/>
  <c r="O165"/>
  <c r="P165" s="1"/>
  <c r="AC164"/>
  <c r="O164"/>
  <c r="P164" s="1"/>
  <c r="AC163"/>
  <c r="O163"/>
  <c r="P163" s="1"/>
  <c r="AC162"/>
  <c r="O162"/>
  <c r="P162" s="1"/>
  <c r="AC161"/>
  <c r="O161"/>
  <c r="P161" s="1"/>
  <c r="AC160"/>
  <c r="O160"/>
  <c r="P160" s="1"/>
  <c r="AC159"/>
  <c r="O159"/>
  <c r="P159" s="1"/>
  <c r="AC158"/>
  <c r="O158"/>
  <c r="P158" s="1"/>
  <c r="AC157"/>
  <c r="O157"/>
  <c r="P157" s="1"/>
  <c r="AC156"/>
  <c r="O156"/>
  <c r="P156" s="1"/>
  <c r="AC155"/>
  <c r="O155"/>
  <c r="P155" s="1"/>
  <c r="AC154"/>
  <c r="O154"/>
  <c r="P154" s="1"/>
  <c r="AC153"/>
  <c r="O153"/>
  <c r="P153" s="1"/>
  <c r="AC152"/>
  <c r="O152"/>
  <c r="P152" s="1"/>
  <c r="AC151"/>
  <c r="O151"/>
  <c r="P151" s="1"/>
  <c r="AC150"/>
  <c r="O150"/>
  <c r="P150" s="1"/>
  <c r="AC149"/>
  <c r="O149"/>
  <c r="P149" s="1"/>
  <c r="AC148"/>
  <c r="O148"/>
  <c r="P148" s="1"/>
  <c r="AC147"/>
  <c r="O147"/>
  <c r="P147" s="1"/>
  <c r="AC146"/>
  <c r="O146"/>
  <c r="P146" s="1"/>
  <c r="AC145"/>
  <c r="O145"/>
  <c r="P145" s="1"/>
  <c r="AC144"/>
  <c r="O144"/>
  <c r="P144" s="1"/>
  <c r="AC143"/>
  <c r="O143"/>
  <c r="P143" s="1"/>
  <c r="AC142"/>
  <c r="O142"/>
  <c r="P142" s="1"/>
  <c r="AC141"/>
  <c r="O141"/>
  <c r="P141" s="1"/>
  <c r="AC140"/>
  <c r="O140"/>
  <c r="P140" s="1"/>
  <c r="AC139"/>
  <c r="O139"/>
  <c r="P139" s="1"/>
  <c r="AC138"/>
  <c r="O138"/>
  <c r="P138" s="1"/>
  <c r="AC137"/>
  <c r="O137"/>
  <c r="P137" s="1"/>
  <c r="AC136"/>
  <c r="O136"/>
  <c r="P136" s="1"/>
  <c r="AC135"/>
  <c r="O135"/>
  <c r="P135" s="1"/>
  <c r="AC134"/>
  <c r="O134"/>
  <c r="P134" s="1"/>
  <c r="AC133"/>
  <c r="O133"/>
  <c r="P133" s="1"/>
  <c r="AC132"/>
  <c r="O132"/>
  <c r="P132" s="1"/>
  <c r="AC131"/>
  <c r="O131"/>
  <c r="P131" s="1"/>
  <c r="AC130"/>
  <c r="O130"/>
  <c r="P130" s="1"/>
  <c r="AC129"/>
  <c r="O129"/>
  <c r="P129" s="1"/>
  <c r="AC128"/>
  <c r="O128"/>
  <c r="P128" s="1"/>
  <c r="AC127"/>
  <c r="O127"/>
  <c r="P127" s="1"/>
  <c r="AC126"/>
  <c r="O126"/>
  <c r="P126" s="1"/>
  <c r="AC125"/>
  <c r="O125"/>
  <c r="P125" s="1"/>
  <c r="AC124"/>
  <c r="O124"/>
  <c r="P124" s="1"/>
  <c r="AC123"/>
  <c r="O123"/>
  <c r="P123" s="1"/>
  <c r="AC122"/>
  <c r="O122"/>
  <c r="P122" s="1"/>
  <c r="AC121"/>
  <c r="O121"/>
  <c r="P121" s="1"/>
  <c r="AC120"/>
  <c r="O120"/>
  <c r="P120" s="1"/>
  <c r="AC119"/>
  <c r="O119"/>
  <c r="P119" s="1"/>
  <c r="AC118"/>
  <c r="O118"/>
  <c r="P118" s="1"/>
  <c r="AC117"/>
  <c r="O117"/>
  <c r="P117" s="1"/>
  <c r="AC116"/>
  <c r="O116"/>
  <c r="P116" s="1"/>
  <c r="AC115"/>
  <c r="O115"/>
  <c r="P115" s="1"/>
  <c r="AC114"/>
  <c r="O114"/>
  <c r="P114" s="1"/>
  <c r="AC113"/>
  <c r="O113"/>
  <c r="P113" s="1"/>
  <c r="AC112"/>
  <c r="O112"/>
  <c r="P112" s="1"/>
  <c r="AC111"/>
  <c r="O111"/>
  <c r="P111" s="1"/>
  <c r="AC110"/>
  <c r="O110"/>
  <c r="P110" s="1"/>
  <c r="AC109"/>
  <c r="O109"/>
  <c r="P109" s="1"/>
  <c r="AC108"/>
  <c r="O108"/>
  <c r="P108" s="1"/>
  <c r="AC107"/>
  <c r="O107"/>
  <c r="P107" s="1"/>
  <c r="AC106"/>
  <c r="O106"/>
  <c r="P106" s="1"/>
  <c r="AC105"/>
  <c r="O105"/>
  <c r="P105" s="1"/>
  <c r="AC104"/>
  <c r="O104"/>
  <c r="P104" s="1"/>
  <c r="AC103"/>
  <c r="O103"/>
  <c r="P103" s="1"/>
  <c r="AC102"/>
  <c r="O102"/>
  <c r="P102" s="1"/>
  <c r="AC101"/>
  <c r="O101"/>
  <c r="P101" s="1"/>
  <c r="AC100"/>
  <c r="O100"/>
  <c r="P100" s="1"/>
  <c r="AC99"/>
  <c r="O99"/>
  <c r="P99" s="1"/>
  <c r="AC98"/>
  <c r="O98"/>
  <c r="P98" s="1"/>
  <c r="AC97"/>
  <c r="O97"/>
  <c r="P97" s="1"/>
  <c r="AC96"/>
  <c r="O96"/>
  <c r="P96" s="1"/>
  <c r="AC95"/>
  <c r="O95"/>
  <c r="P95" s="1"/>
  <c r="AC94"/>
  <c r="O94"/>
  <c r="P94" s="1"/>
  <c r="AC93"/>
  <c r="O93"/>
  <c r="P93" s="1"/>
  <c r="AC92"/>
  <c r="O92"/>
  <c r="P92" s="1"/>
  <c r="AC91"/>
  <c r="O91"/>
  <c r="P91" s="1"/>
  <c r="AB91" s="1"/>
  <c r="AC90"/>
  <c r="O90"/>
  <c r="P90" s="1"/>
  <c r="AB90" s="1"/>
  <c r="AC89"/>
  <c r="O89"/>
  <c r="P89" s="1"/>
  <c r="AB89" s="1"/>
  <c r="AC88"/>
  <c r="O88"/>
  <c r="P88" s="1"/>
  <c r="AB88" s="1"/>
  <c r="AC87"/>
  <c r="O87"/>
  <c r="P87" s="1"/>
  <c r="AB87" s="1"/>
  <c r="AC86"/>
  <c r="O86"/>
  <c r="P86" s="1"/>
  <c r="AB86" s="1"/>
  <c r="AC85"/>
  <c r="O85"/>
  <c r="P85" s="1"/>
  <c r="AB85" s="1"/>
  <c r="AC84"/>
  <c r="O84"/>
  <c r="P84" s="1"/>
  <c r="AB84" s="1"/>
  <c r="AC83"/>
  <c r="O83"/>
  <c r="P83" s="1"/>
  <c r="AB83" s="1"/>
  <c r="AC82"/>
  <c r="O82"/>
  <c r="P82" s="1"/>
  <c r="AB82" s="1"/>
  <c r="AC81"/>
  <c r="O81"/>
  <c r="P81" s="1"/>
  <c r="AB81" s="1"/>
  <c r="AC80"/>
  <c r="AB80"/>
  <c r="O80"/>
  <c r="AC79"/>
  <c r="O79"/>
  <c r="P79" s="1"/>
  <c r="AC78"/>
  <c r="O78"/>
  <c r="P78" s="1"/>
  <c r="AC77"/>
  <c r="O77"/>
  <c r="P77" s="1"/>
  <c r="AC76"/>
  <c r="O76"/>
  <c r="P76" s="1"/>
  <c r="AC75"/>
  <c r="O75"/>
  <c r="P75" s="1"/>
  <c r="AC74"/>
  <c r="O74"/>
  <c r="P74" s="1"/>
  <c r="AC73"/>
  <c r="O73"/>
  <c r="P73" s="1"/>
  <c r="AC72"/>
  <c r="O72"/>
  <c r="P72" s="1"/>
  <c r="AC71"/>
  <c r="O71"/>
  <c r="P71" s="1"/>
  <c r="AC70"/>
  <c r="O70"/>
  <c r="P70" s="1"/>
  <c r="AC69"/>
  <c r="O69"/>
  <c r="P69" s="1"/>
  <c r="AC68"/>
  <c r="O68"/>
  <c r="P68" s="1"/>
  <c r="AC67"/>
  <c r="O67"/>
  <c r="P67" s="1"/>
  <c r="AC66"/>
  <c r="O66"/>
  <c r="P66" s="1"/>
  <c r="AC65"/>
  <c r="O65"/>
  <c r="P65" s="1"/>
  <c r="AC64"/>
  <c r="O64"/>
  <c r="P64" s="1"/>
  <c r="AC63"/>
  <c r="O63"/>
  <c r="P63" s="1"/>
  <c r="AC62"/>
  <c r="O62"/>
  <c r="P62" s="1"/>
  <c r="AC61"/>
  <c r="O61"/>
  <c r="P61" s="1"/>
  <c r="AC60"/>
  <c r="O60"/>
  <c r="P60" s="1"/>
  <c r="AC59"/>
  <c r="O59"/>
  <c r="P59" s="1"/>
  <c r="AC58"/>
  <c r="O58"/>
  <c r="P58" s="1"/>
  <c r="AC57"/>
  <c r="O57"/>
  <c r="P57" s="1"/>
  <c r="AC56"/>
  <c r="O56"/>
  <c r="P56" s="1"/>
  <c r="AC55"/>
  <c r="O55"/>
  <c r="P55" s="1"/>
  <c r="AC54"/>
  <c r="O54"/>
  <c r="P54" s="1"/>
  <c r="AC53"/>
  <c r="O53"/>
  <c r="P53" s="1"/>
  <c r="AC52"/>
  <c r="O52"/>
  <c r="P52" s="1"/>
  <c r="AC51"/>
  <c r="O51"/>
  <c r="P51" s="1"/>
  <c r="AC50"/>
  <c r="O50"/>
  <c r="P50" s="1"/>
  <c r="AC49"/>
  <c r="O49"/>
  <c r="P49" s="1"/>
  <c r="AC48"/>
  <c r="O48"/>
  <c r="P48" s="1"/>
  <c r="AC47"/>
  <c r="O47"/>
  <c r="P47" s="1"/>
  <c r="AC46"/>
  <c r="O46"/>
  <c r="P46" s="1"/>
  <c r="AC45"/>
  <c r="O45"/>
  <c r="P45" s="1"/>
  <c r="AC44"/>
  <c r="O44"/>
  <c r="P44" s="1"/>
  <c r="AC43"/>
  <c r="O43"/>
  <c r="P43" s="1"/>
  <c r="AC42"/>
  <c r="O42"/>
  <c r="P42" s="1"/>
  <c r="AC41"/>
  <c r="O41"/>
  <c r="P41" s="1"/>
  <c r="AC40"/>
  <c r="O40"/>
  <c r="P40" s="1"/>
  <c r="AC39"/>
  <c r="O39"/>
  <c r="P39" s="1"/>
  <c r="AC38"/>
  <c r="O38"/>
  <c r="P38" s="1"/>
  <c r="AC37"/>
  <c r="O37"/>
  <c r="P37" s="1"/>
  <c r="AC36"/>
  <c r="O36"/>
  <c r="P36" s="1"/>
  <c r="AC35"/>
  <c r="O35"/>
  <c r="P35" s="1"/>
  <c r="AC34"/>
  <c r="O34"/>
  <c r="P34" s="1"/>
  <c r="AC33"/>
  <c r="O33"/>
  <c r="P33" s="1"/>
  <c r="AC32"/>
  <c r="O32"/>
  <c r="P32" s="1"/>
  <c r="AC31"/>
  <c r="O31"/>
  <c r="P31" s="1"/>
  <c r="AC30"/>
  <c r="O30"/>
  <c r="P30" s="1"/>
  <c r="AC29"/>
  <c r="O29"/>
  <c r="P29" s="1"/>
  <c r="AC28"/>
  <c r="O28"/>
  <c r="P28" s="1"/>
  <c r="AC27"/>
  <c r="O27"/>
  <c r="P27" s="1"/>
  <c r="AC26"/>
  <c r="O26"/>
  <c r="P26" s="1"/>
  <c r="AC25"/>
  <c r="O25"/>
  <c r="P25" s="1"/>
  <c r="AC24"/>
  <c r="O24"/>
  <c r="P24" s="1"/>
  <c r="AC23"/>
  <c r="O23"/>
  <c r="P23" s="1"/>
  <c r="AC22"/>
  <c r="O22"/>
  <c r="P22" s="1"/>
  <c r="AC21"/>
  <c r="O21"/>
  <c r="P21" s="1"/>
  <c r="AC20"/>
  <c r="O20"/>
  <c r="P20" s="1"/>
  <c r="AC19"/>
  <c r="O19"/>
  <c r="P19" s="1"/>
  <c r="AC18"/>
  <c r="O18"/>
  <c r="P18" s="1"/>
  <c r="AC17"/>
  <c r="O17"/>
  <c r="P17" s="1"/>
  <c r="AC16"/>
  <c r="O16"/>
  <c r="P16" s="1"/>
  <c r="AC15"/>
  <c r="O15"/>
  <c r="P15" s="1"/>
  <c r="AC14"/>
  <c r="O14"/>
  <c r="P14" s="1"/>
  <c r="AC13"/>
  <c r="O13"/>
  <c r="P13" s="1"/>
  <c r="AC12"/>
  <c r="O12"/>
  <c r="P12" s="1"/>
  <c r="AC11"/>
  <c r="O11"/>
  <c r="P11" s="1"/>
  <c r="AC10"/>
  <c r="O10"/>
  <c r="P10" s="1"/>
  <c r="AC9"/>
  <c r="O9"/>
  <c r="P9" s="1"/>
  <c r="AC8"/>
  <c r="O8"/>
  <c r="P8" s="1"/>
  <c r="AC7"/>
  <c r="AC215" s="1"/>
  <c r="O7"/>
  <c r="P7" s="1"/>
  <c r="AB92" l="1"/>
  <c r="AB93"/>
  <c r="AB94"/>
  <c r="AB95"/>
  <c r="AB96"/>
  <c r="AB97"/>
  <c r="AB98"/>
  <c r="AB99"/>
  <c r="AB100"/>
  <c r="AB101"/>
  <c r="AB102"/>
  <c r="AB103"/>
  <c r="AB104"/>
  <c r="AB105"/>
  <c r="AB106"/>
  <c r="AB107"/>
  <c r="AB108"/>
  <c r="AB109"/>
  <c r="AB110"/>
  <c r="AB111"/>
  <c r="AB112"/>
  <c r="AB113"/>
  <c r="AB114"/>
  <c r="AB115"/>
  <c r="AB116"/>
  <c r="AB117"/>
  <c r="AB118"/>
  <c r="AB119"/>
  <c r="AB120"/>
  <c r="AB121"/>
  <c r="AB122"/>
  <c r="AB123"/>
  <c r="AB124"/>
  <c r="AB125"/>
  <c r="AB126"/>
  <c r="AB127"/>
  <c r="AB128"/>
  <c r="AB129"/>
  <c r="AB130"/>
  <c r="AB131"/>
  <c r="AB132"/>
  <c r="AB133"/>
  <c r="AB134"/>
  <c r="AB135"/>
  <c r="AB136"/>
  <c r="AB137"/>
  <c r="AB138"/>
  <c r="AB139"/>
  <c r="AB140"/>
  <c r="AB141"/>
  <c r="AB142"/>
  <c r="AB143"/>
  <c r="AB144"/>
  <c r="AB145"/>
  <c r="AB146"/>
  <c r="AB147"/>
  <c r="AB208"/>
  <c r="AB209"/>
  <c r="AB210"/>
  <c r="AB211"/>
  <c r="AB212"/>
  <c r="AB213"/>
  <c r="AB214"/>
  <c r="AB148"/>
  <c r="AB149"/>
  <c r="AB150"/>
  <c r="AB151"/>
  <c r="AB152"/>
  <c r="AB153"/>
  <c r="AB154"/>
  <c r="AB155"/>
  <c r="AB156"/>
  <c r="AB157"/>
  <c r="AB158"/>
  <c r="AB159"/>
  <c r="AB160"/>
  <c r="AB161"/>
  <c r="AB162"/>
  <c r="AB163"/>
  <c r="AB164"/>
  <c r="AB165"/>
  <c r="AB166"/>
  <c r="AB167"/>
  <c r="AB168"/>
  <c r="AB169"/>
  <c r="AB170"/>
  <c r="AB171"/>
  <c r="AB172"/>
  <c r="AB173"/>
  <c r="AB174"/>
  <c r="AB175"/>
  <c r="AB176"/>
  <c r="AB177"/>
  <c r="AB178"/>
  <c r="AB179"/>
  <c r="AB180"/>
  <c r="AB181"/>
  <c r="AB182"/>
  <c r="AB183"/>
  <c r="AB184"/>
  <c r="AB185"/>
  <c r="AB186"/>
  <c r="AB187"/>
  <c r="AB203"/>
  <c r="AB16"/>
  <c r="AB17"/>
  <c r="AB18"/>
  <c r="AB20"/>
  <c r="AB24"/>
  <c r="AB32"/>
  <c r="AB48"/>
  <c r="AB49"/>
  <c r="AB50"/>
  <c r="AB52"/>
  <c r="AB56"/>
  <c r="AB64"/>
  <c r="AB8"/>
  <c r="AB33"/>
  <c r="AB34"/>
  <c r="AB36"/>
  <c r="AB40"/>
  <c r="AB65"/>
  <c r="AB66"/>
  <c r="AB72"/>
  <c r="AB206"/>
  <c r="AB9"/>
  <c r="AB10"/>
  <c r="AB12"/>
  <c r="AB25"/>
  <c r="AB26"/>
  <c r="AB28"/>
  <c r="AB41"/>
  <c r="AB42"/>
  <c r="AB44"/>
  <c r="AB57"/>
  <c r="AB58"/>
  <c r="AB60"/>
  <c r="AB73"/>
  <c r="AB74"/>
  <c r="AB76"/>
  <c r="AB188"/>
  <c r="AB189"/>
  <c r="AB190"/>
  <c r="AB191"/>
  <c r="AB192"/>
  <c r="AB193"/>
  <c r="AB194"/>
  <c r="AB195"/>
  <c r="AB196"/>
  <c r="AB197"/>
  <c r="AB198"/>
  <c r="AB199"/>
  <c r="AB200"/>
  <c r="AB201"/>
  <c r="AB13"/>
  <c r="AB14"/>
  <c r="AB21"/>
  <c r="AB22"/>
  <c r="AB29"/>
  <c r="AB30"/>
  <c r="AB37"/>
  <c r="AB38"/>
  <c r="AB45"/>
  <c r="AB46"/>
  <c r="AB53"/>
  <c r="AB54"/>
  <c r="AB61"/>
  <c r="AB62"/>
  <c r="AB68"/>
  <c r="AB69"/>
  <c r="AB77"/>
  <c r="AB78"/>
  <c r="AB204"/>
  <c r="AB202"/>
  <c r="AB7"/>
  <c r="AB11"/>
  <c r="AB15"/>
  <c r="AB19"/>
  <c r="AB23"/>
  <c r="AB27"/>
  <c r="AB31"/>
  <c r="AB35"/>
  <c r="AB39"/>
  <c r="AB43"/>
  <c r="AB47"/>
  <c r="AB51"/>
  <c r="AB55"/>
  <c r="AB59"/>
  <c r="AB63"/>
  <c r="AB67"/>
  <c r="AB70"/>
  <c r="AB71"/>
  <c r="AB75"/>
  <c r="AB79"/>
  <c r="AB205"/>
  <c r="AB207"/>
  <c r="AB215" l="1"/>
  <c r="AD215" s="1"/>
  <c r="AE215" s="1"/>
</calcChain>
</file>

<file path=xl/sharedStrings.xml><?xml version="1.0" encoding="utf-8"?>
<sst xmlns="http://schemas.openxmlformats.org/spreadsheetml/2006/main" count="9396" uniqueCount="5816">
  <si>
    <t>п/п   (молодые семьи)</t>
  </si>
  <si>
    <t>Данные о членах молодой семьи</t>
  </si>
  <si>
    <t>Дата включения молодой семьи в список участников Мероприятия</t>
  </si>
  <si>
    <t>Орган местного самоуправления  на основании решения которого молодая семья включена в список участников Мероприятия</t>
  </si>
  <si>
    <t>Расчетная стоимость жилья</t>
  </si>
  <si>
    <t xml:space="preserve">Дата признания молодой семьи нуждающейся в улучшении жилищных условий органом местного Мероприятия  </t>
  </si>
  <si>
    <t>Дата подачи заявления на постановку на учет в качестве нуждающихся</t>
  </si>
  <si>
    <t>Время подачи заявления на постановку на учет в качестве нуждающихся</t>
  </si>
  <si>
    <t>Дата подачи заявления на участие в Подпрограмме</t>
  </si>
  <si>
    <t>Время подачи заявления на участие в Подпрограмме</t>
  </si>
  <si>
    <t>к во членов семьи (чел.)</t>
  </si>
  <si>
    <t>число  месяц  год рождения</t>
  </si>
  <si>
    <t>свидетельство о браке</t>
  </si>
  <si>
    <t>стоимость 1 кв.м (тыс.рублей)</t>
  </si>
  <si>
    <t>размер общей площади жилого помещения на семью (кв.м)</t>
  </si>
  <si>
    <t>всего (гр.11 х  гр.12)</t>
  </si>
  <si>
    <t>серия  номер</t>
  </si>
  <si>
    <t>кем  когда выдано</t>
  </si>
  <si>
    <t>Администрация городского округа Саранск</t>
  </si>
  <si>
    <t xml:space="preserve">  </t>
  </si>
  <si>
    <t xml:space="preserve">    </t>
  </si>
  <si>
    <t>Администрация городского округа  Саранск</t>
  </si>
  <si>
    <t>Администрация г.о. Саранск</t>
  </si>
  <si>
    <t xml:space="preserve">      </t>
  </si>
  <si>
    <t xml:space="preserve">Отдел ЗАГС Администрации Ромодановского муниципального района Республики Мордовия, Россия, 05.02.2014      </t>
  </si>
  <si>
    <t>167-292-788 14; 193-539-294 09;  180-551-335 51;  195-105-437 66; 205-090-045 10</t>
  </si>
  <si>
    <t xml:space="preserve">   </t>
  </si>
  <si>
    <t xml:space="preserve">157-741-843 98; 188-776-257 51; 206-240-336 12; 194-545-929 17 </t>
  </si>
  <si>
    <t>161-217-498 46; 196-224-770 95; 204-970-133 46; 179-205-354 82</t>
  </si>
  <si>
    <t xml:space="preserve">I ЖК 558774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</si>
  <si>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27.03.2013      </t>
  </si>
  <si>
    <t>Дворец бракосочетания  Управления записи актов гражданского состояния Администрации городского округа Саранска Республики Мордовия, 21.11.2018</t>
  </si>
  <si>
    <t>Дворец бракосочетания Управления записи актов гражданского состояния Администрации городского округа Саранск Республики Мордовия, Россия, 16.09.2011</t>
  </si>
  <si>
    <t>НА ПОГАШЕНИЕ  156-324-287 63;  148-784-933 29;  188-794-347 54;  198-567-906 56</t>
  </si>
  <si>
    <t>Ленинский отдел ЗАГС  Управления записи актов гражданского состояния Администрации городского округа Саранск Республики Мордовия, Россия,  18.02.2012</t>
  </si>
  <si>
    <t>Дворец бракосочетания  Управления записи актов гражданского состояния Администрации г. Саранска Республика Мордовия, Россия,  22.10.2011</t>
  </si>
  <si>
    <t>Октябрьский отдел ЗАГС Управления записи актов гражданского состояния Администрации городского округа Саранск Республики Мордовия, Россия,  25.09.2010</t>
  </si>
  <si>
    <t>Ленинский отдел ЗАГС  Управления записи актов гражданского состояния Администрации городского округа Саранск Республики Мордовия, Россия,  22.10.2012</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</si>
  <si>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25.10.2008  </t>
  </si>
  <si>
    <t>I ЖК    553528</t>
  </si>
  <si>
    <t>Отдел ЗАГС администрации Ковылкинского муниципального района Республики Мордовия России 28.04.2012</t>
  </si>
  <si>
    <t xml:space="preserve">I ЖК  549378    </t>
  </si>
  <si>
    <t>Отдел ЗАГС администрации Инсарского мун. района РМ  Россия  04.06.2011</t>
  </si>
  <si>
    <t xml:space="preserve">Администрация городского округа Саранск  </t>
  </si>
  <si>
    <t>Дворец бракосочетания Управления записи актов гражданского состояния Администрации городского округа Саранск Республики Мордовия, Россия,   28.04.2012</t>
  </si>
  <si>
    <t>НА ПОГАШЕНИЕ  162-511-011 12;  122-009-273 98;  175-181-361 71</t>
  </si>
  <si>
    <t xml:space="preserve">Пролетарский отдел ЗАГС Управления записи актов гражданского состояния Администрации городского округа Саранск Республики Мордовия, Россия,  28.03.2012  </t>
  </si>
  <si>
    <t>НА ПОГАШЕНИЕ  122-591-654 49;  188-594-426 40</t>
  </si>
  <si>
    <t xml:space="preserve">I  ЖК  541531  </t>
  </si>
  <si>
    <t xml:space="preserve">Дворец бракосочетания записи актов гражданского состояния Администрации городского округа Саранск Республики Мордовия  30.04.2009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</si>
  <si>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01.07.2011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</si>
  <si>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29.04.2011  </t>
  </si>
  <si>
    <t>НА ПОГАШЕНИЕ  140-201-104 64;  152-611-832 39;  179-889-520 69;  189-291-766 34</t>
  </si>
  <si>
    <t>НА ПОГАШЕНИЕ  148-119-416 63;  175-100-556 36;  203-646-256 40</t>
  </si>
  <si>
    <t>Дворец бракосочетания  Управления записи актов гражданского состояния Администрации городского округа Саранск Республики Мордовия, Россия, 29.12.2017</t>
  </si>
  <si>
    <t>НА ПОГАШЕНИЕ  142-794-470 83;  146-608-091 69;  175-578-031 02;  180-692-650 89</t>
  </si>
  <si>
    <t>Отдел ЗАГС администрации Большеберезниковского муниципального  района РМ  12.09.2009</t>
  </si>
  <si>
    <t>Октябрьский отдел ЗАГС Управления записи актов гражданского состояния Администрации городского округа Саранск Республики Мордовия, Россия, 15.09.2012</t>
  </si>
  <si>
    <t>Октябрьский отдел ЗАГС Управления записи актов гражданского состояния Администрации городского округа Саранск Республики Мордовия, Россия, 21.04.2012</t>
  </si>
  <si>
    <t>Отдел ЗАГС Администрации Ромодановского муниципального района Республики Мордовия  Россия  28.07.2012</t>
  </si>
  <si>
    <t>Дворец бракосочетания записи актов гражданского состояния Администрации городского округа Саранск Республики Мордовия  07.07.2012</t>
  </si>
  <si>
    <t>Ленинский отдел ЗАГС Управления записи актов гражданского состояния Администрации городского округа Саранск Республики Мордовия, Россия,  24.07.2010</t>
  </si>
  <si>
    <t>Дворец бракосочетания записи актов гражданского состояния Администрации городского округа Саранск Республики Мордовия  21.07.2012</t>
  </si>
  <si>
    <t>Ленинский отдел ЗАГС Управления записи актов гражданского состояния Администрации городского округа Саранск Республики Мордовия, Россия, 08.10.2011</t>
  </si>
  <si>
    <t>НА ПОГАШЕНИЕ  148-770-209 88;  175-394-632 03</t>
  </si>
  <si>
    <t xml:space="preserve">Ленинский отдел ЗАГС Узагс Администрации городского округа Саранск Республика Мордовия  Россия  17.09.2011  </t>
  </si>
  <si>
    <t>Дворец бракосочетания записи актов гражданского состояния Администрации городского округа Саранск Республики Мордовия  28.04.2012</t>
  </si>
  <si>
    <t>I РЛ 634886</t>
  </si>
  <si>
    <t>Отдел ЗАГС администрации г. Алатырь Чувашской Республики  08.09.2012</t>
  </si>
  <si>
    <t>153-451-015 29; 167-023-397 61</t>
  </si>
  <si>
    <t>НА ПОГАШЕНИЕ  104-796-020 51;  193-507-047 74;  193-443-029 70</t>
  </si>
  <si>
    <t>Пролетарский отдел ЗАГС Управления записи актов гражданского состояния Администрации городского округа Саранск Республики Мордовия, Россия 05.09.2015</t>
  </si>
  <si>
    <t>НА ПОГАШЕНИЕ  103-886-497 78;  138-559-482 08;  188-553-948 37</t>
  </si>
  <si>
    <t xml:space="preserve">Октябрьский отдел ЗАГС Управления записи актов гражданского состояния Администрации городского округа Саранск Республики Мордовия, Россия, 11.09.2010  </t>
  </si>
  <si>
    <t xml:space="preserve">I   ЖК  558131  </t>
  </si>
  <si>
    <t>I   ЖК  559833</t>
  </si>
  <si>
    <t xml:space="preserve">Пролетарский отдел ЗАГС Управления записи актов гражданского состояния Администрации городского округа Саранск Республики Мордовия  Россия 25.04.2015  </t>
  </si>
  <si>
    <t>НА ПОГАШЕНИЕ  151-329-036 31;  175-532-351 72</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</si>
  <si>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03.08.2012  </t>
  </si>
  <si>
    <t>НА ПОГАШЕНИЕ  173-646-790 03;  152-995-929 20;  178-829-202 21;  200-496-105 18</t>
  </si>
  <si>
    <t>Отдел ЗАГС администрации Ичалковского муниципального района Республики Мордовия  22.02.2019</t>
  </si>
  <si>
    <t>НА ПОГАШЕНИЕ  153-651-719 66;  167-292-778 12;  176-791-334 15</t>
  </si>
  <si>
    <t>НА ПОГАШЕНИЕ  146-577-526 00;  144-012-536 08;  191-259-870 98;  194-252-331 69</t>
  </si>
  <si>
    <t>Дворец бракосочетания Управления записи актов гражданского состояния Администрация городского округа Саранска Республики Мордовия  20.07.2012</t>
  </si>
  <si>
    <t xml:space="preserve">I ЖК 559551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</si>
  <si>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12.12.2012  </t>
  </si>
  <si>
    <t xml:space="preserve">Октябрьский отдел ЗАГС Управления записи актов гражданского состояния Администрации городского округа Саранска Республики Мордовия, Россия, 30.04.2011  </t>
  </si>
  <si>
    <t>НА ПОГАШЕНИЕ  152-170-410 17;  129-718-845 02;  174-972-796 33;   185-828-868 40</t>
  </si>
  <si>
    <t>Октябрьский отдел ЗАГС Управления записи актов гражданского состояния Администрации городского округа Саранска Республики Мордовия, Россия, 03.04.2019</t>
  </si>
  <si>
    <t>НА ПОГАШЕНИЕ  146-787-686 31; 156-807-041 75; 187-648-991 54; 186-933-045 07</t>
  </si>
  <si>
    <t>Дворец бракосочетания  Управления записи актов гражданского состояния Администрации городского округа Саранск Республики Мордовия, Россия, 24.09.2011</t>
  </si>
  <si>
    <t>Дворец бракосочетания  Управления записи актов гражданского состояния Администрации городского округа Саранск Республики Мордовия, Россия, 07.09.2012</t>
  </si>
  <si>
    <t>I   ЖК  559651</t>
  </si>
  <si>
    <t>Ленинский отдел ЗАГС  Управления записи актов гражданского состояния Администрации городского округа Саранск Республики Мордовия, Россия, 20.02.2013</t>
  </si>
  <si>
    <t>Ленинский отдел ЗАГС Управления записи актов гражданского состояния Администрации городского округа Саранск Республики Мордовия, Россия, 28.04.2012</t>
  </si>
  <si>
    <t>Дворец бракосочетания  Управления записи актов гражданского состояния Администрации городского округа Саранск Республики Мордовия, Россия, 29.09.2012</t>
  </si>
  <si>
    <t>I   ЖК 558396</t>
  </si>
  <si>
    <t>Дворец бракосочетания  Управления записи актов гражданского состояния Администрации городского округа Саранск Республики Мордовия, Россия, 09.02.2013</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</si>
  <si>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25.07.2009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</si>
  <si>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30.04.2011  </t>
  </si>
  <si>
    <t>I   ЖК  558192</t>
  </si>
  <si>
    <t>Дворец бракосочетания  Управления записи актов гражданского состояния Администрации городского округа Саранск Республики Мордовия, Россия,  10.11.2012</t>
  </si>
  <si>
    <t>Ленинский отдел ЗАГС  Управления записи актов гражданского состояния Администрации городского округа Саранск Республики Мордовия, Россия, 06.10.2012</t>
  </si>
  <si>
    <t>Дворец бракосочетания  Управления записи актов гражданского состояния Администрации городского округа Саранск Республики Мордовия, Россия, 09.09.2011</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</si>
  <si>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27.04.2012  </t>
  </si>
  <si>
    <t xml:space="preserve">I  ЖК 549508  </t>
  </si>
  <si>
    <t xml:space="preserve">Отдел ЗАГС администрации Темниковского муниципального района РМ России  30.04.2011  </t>
  </si>
  <si>
    <t>НА ПОГАШЕНИЕ 146-300-788 45; 143-561-423 44; 175-140-621 48; 193-546-311 87</t>
  </si>
  <si>
    <t>Дворец бракосочетания Управления записи актов гражданского состояния Администрации городского округа Саранск Республики Мордовия, Россия,    20.10.2018</t>
  </si>
  <si>
    <t>НА ПОГАШЕНИЕ 150-649-174 61;  125-589-480 93;  176-115-373 63;  206-824-219 50</t>
  </si>
  <si>
    <t xml:space="preserve">I   ЖК  552318  </t>
  </si>
  <si>
    <t xml:space="preserve">Отдел ЗАГС администрации Темниковского муниципального района Республики Мордовия, Россия, 24.11.2011  </t>
  </si>
  <si>
    <t>НА ПОГАШЕНИЕ  140-589-601 65;  169-987-150 53;  171-722-055 46</t>
  </si>
  <si>
    <t xml:space="preserve">Пролетарский отдел ЗАГС  Управления записи актов гражданского состояния Администрации городского округа Саранск Республики Мордовия, Россия,27.04.2012  </t>
  </si>
  <si>
    <t>Дворец бракосочетания Управления записи актов гражданского состояния Администрации городского округа Саранск Республики Мордовия  Россия  10.07.2010г.</t>
  </si>
  <si>
    <t>Дворец бракосочетания  Управления записи актов гражданского состояния Администрации городского округа Саранск Республики Мордовия, Россия,30.04.2011</t>
  </si>
  <si>
    <t>Дворец бракосочетания  Управления записи актов гражданского состояния Администрации городского округа Саранск Республики Мордовия, Россия, 08.11.2008</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</si>
  <si>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04.08.2012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</si>
  <si>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12.08.2011  </t>
  </si>
  <si>
    <t>Дворец бракосочетания Управления записи актов гражданского состояния Администрации городского округа Саранск Республики Мордовия, Россия,  01.06.2013</t>
  </si>
  <si>
    <t>Дворец бракосочетания Управления записи актов гражданского состояния Администрации городского округа Саранск Республики Мордовия, Россия,  22.01.2011</t>
  </si>
  <si>
    <t>Ленинский отдел ЗАГС Управления записи актов гражданского состояния Администрации городского округа Саранск Республики Мордовия, Россия, 29.09.2012</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</si>
  <si>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26.07.2008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</si>
  <si>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19.09.2009  </t>
  </si>
  <si>
    <t>Ленинский отдел ЗАГС Узагс  Управления записи актов гражданского состояния Администрации городского округа Саранск Республики Мордовия, Россия, 29.10.2011</t>
  </si>
  <si>
    <t>НА ПОГАШЕНИЕ  131-935-035 39;  152-112-436 05;   172-049-003 37</t>
  </si>
  <si>
    <t>Пролетарский отдел ЗАГС Управления записи актов гражданского состояния Администрации городского округа Саранск Республики Мордовия  Россия  11.11.2011</t>
  </si>
  <si>
    <t>Дворец бракосочетания Управления записи актов гражданского состояния Администрации городского округа Саранск Республики Мордовия, Россия,  23.09.2011</t>
  </si>
  <si>
    <t>НА ПОГАШЕНИЕ  155-855-706 02;  162-685-395 98;  188-917-018 24;  189-725-418 28</t>
  </si>
  <si>
    <t>Дворец бракосочетания Управления записи актов гражданского состояния Администрации городского округа Саранск Республики Мордовия  Россия  08.06.2012</t>
  </si>
  <si>
    <t xml:space="preserve">Пролетарский отдел ЗАГС Управления записи актов гражданского состояния Администрации городского округа Саранск Республики Мордовия  Россия  18.09.2010  </t>
  </si>
  <si>
    <t>Дворец бракосочетания Управления записи актов гражданского состояния Администрации городского округа Саранск Республики Мордовия  Россия  04.08.2012</t>
  </si>
  <si>
    <t>НА ПОГАШЕНИЕ  145-920-182 60;  131-935-144 43;  178-911-828 18;  205-923-703 52</t>
  </si>
  <si>
    <t xml:space="preserve">Пролетарский отдел ЗАГС Управления записи актов гражданского состояния Администрации городского округа Саранск Республики Мордовия, Россия,  21.11.2009  </t>
  </si>
  <si>
    <t>Дворец бракосочетания Управления записи актов гражданского состояния Администрация городского округа Саранска Республики Мордовия,  28.07.2012</t>
  </si>
  <si>
    <t>НА ПОГАШЕНИЕ  167-134-729 76;  132-989-160 91;  180-220-879 41</t>
  </si>
  <si>
    <t xml:space="preserve">I ЖК  559676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</si>
  <si>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02.03.2013 </t>
  </si>
  <si>
    <t xml:space="preserve">I   ЖК 558370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</si>
  <si>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26.01.2013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</si>
  <si>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06.08.2011  </t>
  </si>
  <si>
    <t>НА ПОГАШЕНИЕ  106-805-385 48;  151-530-351 20;  176-505-968 02;  206-800-563 37</t>
  </si>
  <si>
    <t xml:space="preserve">I ЖК  553685  </t>
  </si>
  <si>
    <t xml:space="preserve">Отдел ЗАГС администрации Ковылкино муниципального района Республики Мордовия  Россия  28.07.2012  </t>
  </si>
  <si>
    <t xml:space="preserve">I   ЖК 558714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</si>
  <si>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Россия,09.03.2013  </t>
  </si>
  <si>
    <t xml:space="preserve">Ленинский отдел ЗАГС Управления записи актов гражданского состояния Администрации городского округа Саранск Республики Мордовия  31.07.2010  </t>
  </si>
  <si>
    <t xml:space="preserve">Ленинский отдел ЗАГС Управления записи актов гражданского состояния Администрации городского округа Саранск Республики Мордовия  17.07.2010  </t>
  </si>
  <si>
    <t>Ленинский отдел ЗАГС Управления записи актов гражданского состояния Администрации городского округа Саранск Республики Мордовия, Россия,  16.04.2013</t>
  </si>
  <si>
    <t xml:space="preserve">НА ПОГАШЕНИЕ  153-303-053 12;  104-184-781 36;  183-473-663 97;  193-008-508 56  </t>
  </si>
  <si>
    <t>Дворец бракосочетания Управления записи актов гражданского состояния Администрации городского округа Саранск Республики Мордовия, Россия,  03.07.2010</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</si>
  <si>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28.08.2009  </t>
  </si>
  <si>
    <t>НА ПОГАШЕНИЕ  104-319-661 26;  166-990-760 29</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</si>
  <si>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13.08.2011  </t>
  </si>
  <si>
    <t xml:space="preserve">НА ПОГАШЕНИЕ  150-173-121 09;  140-430-961 19;  183-814-613 85;  210-076-210 93    </t>
  </si>
  <si>
    <t>НА ПОГАШЕНИЕ  146-418-221 54;  193-262-452 75</t>
  </si>
  <si>
    <t xml:space="preserve">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</si>
  <si>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17.09.2011  </t>
  </si>
  <si>
    <t xml:space="preserve">Отдел ЗАГС администрации Атяшевского муниципального района РМ  России  20.10.2012  </t>
  </si>
  <si>
    <t xml:space="preserve">Ленинский отдел ЗАГС Управления записи актов гражданского состояния Администрации г. о.Саранска РМ  15.06.2013  </t>
  </si>
  <si>
    <t xml:space="preserve">НА ПОГАШЕНИЕ  150-835-941 67;  142-458-685 74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</si>
  <si>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22.10.2011  </t>
  </si>
  <si>
    <t>Дворец бракосочетания Управления записи актов гражданского состояния Администрации городского округа Саранск Республики Мордовия  Россия  10.08.2013</t>
  </si>
  <si>
    <t>Дворец бракосочетания  Управления записи актов гражданского состояния Администрации городского округа Саранск Республики Мордовия, Россия,  23.11.2013</t>
  </si>
  <si>
    <t>Дворец бракосочетания записи актов гражданского состояния Администрации городского округа Саранск Республики Мордовия  Россия  21.09.2013</t>
  </si>
  <si>
    <t>Ленинский отдел ЗАГС Управления записи актов гражданского состояния Администрации городского округа Саранск Республики Мордовия, Россия, 16.10.2017</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</si>
  <si>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14.06.2013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</si>
  <si>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28.07.2012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</si>
  <si>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18.07.2012  </t>
  </si>
  <si>
    <t xml:space="preserve">Ленинский отдел ЗАГС Управления записи актов гражданского состояния Администрации городского округа Саранск Республики Мордовия  26.11.2011  </t>
  </si>
  <si>
    <t xml:space="preserve">НА ПОГАШЕНИЕ  141-519-905 50;  156-269-534 93;  177-107-281 70;  199-085-509 26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</si>
  <si>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20.10.2012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</si>
  <si>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28.09.2013  </t>
  </si>
  <si>
    <t>Дворец бракосочетания  Управления записи актов гражданского состояния Администрации городского округа Саранск Республики Мордовия, Россия,  23.11.2012</t>
  </si>
  <si>
    <t xml:space="preserve">Дворец бракосочетания Управления записи актов гражданского состояния Администрации г. Саранска  21.07.2012  </t>
  </si>
  <si>
    <t xml:space="preserve">I  ЖК 558724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</si>
  <si>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14.03.2013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</si>
  <si>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25.04.2014 </t>
  </si>
  <si>
    <t xml:space="preserve">Октябрьский отдел ЗАГС Управления записи актов гражданского состояния Администрации городского округа Саранск Республики Мордовия  Россия  03.11.2012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</si>
  <si>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01.10.2011  </t>
  </si>
  <si>
    <t xml:space="preserve">I ТН  893569 </t>
  </si>
  <si>
    <t xml:space="preserve">Отдел ЗАГС "Заречный Дом Бракосочетания" г. Н.Новгорода главного управления ЗАГС Нижегородской обл.  05.03.2013 </t>
  </si>
  <si>
    <t>НА ПОГАШЕНИЕ  135-348-445 62;  158-161-188 71;  177-107-263 68</t>
  </si>
  <si>
    <t xml:space="preserve">Дворец бракосочетания Управления записи актов гражданского состояния Администрации г.о. Саранск РМ  19.10.2012  </t>
  </si>
  <si>
    <t>НА ПОГАШЕНИЕ  168-156-872 06;  185-736-605 10</t>
  </si>
  <si>
    <t>I   ЖК 555942</t>
  </si>
  <si>
    <t>Отдел ЗАГС Администрации Старошайговского муниципального района РМ  03.08.2013</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</si>
  <si>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11.10.2013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</si>
  <si>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05.11.2011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</si>
  <si>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07.09.2013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</si>
  <si>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14.09.2013 </t>
  </si>
  <si>
    <t xml:space="preserve">II-ЖК  547745  </t>
  </si>
  <si>
    <t xml:space="preserve">Дворец бракосочетания записи актов гражданского состояния Администрации городского округа Саранск Республики Мордовия, Россия, 01.06.2012  </t>
  </si>
  <si>
    <t xml:space="preserve">Пролетарский отдел ЗАГС Управления записи актов гражданского состояния Администрации городского округа Саранск Республики Мордовия  Россия  04.06.2014  </t>
  </si>
  <si>
    <t xml:space="preserve">I   ЖК 556048    </t>
  </si>
  <si>
    <t xml:space="preserve">Отдел ЗАГС Администрации Зубово Полянского муниципального района Республики Мордовия  Россия  01.09.2012   </t>
  </si>
  <si>
    <t xml:space="preserve">Октябрьский отдел ЗАГС Управления записи актов гражданского состояния Администрации городского округа Саранск Республики Мордовия  Россия  12.10.2013  </t>
  </si>
  <si>
    <t xml:space="preserve">I ЖК  563143    </t>
  </si>
  <si>
    <t xml:space="preserve">Отдел ЗАГС Администрации Зубово Полянского муниципального района Республики Мордовия  Россия  26.04.2014    </t>
  </si>
  <si>
    <t xml:space="preserve">Дворец бракосочетания Управления записи актов гражданского состояния Администрации городского округа Саранск  24.10.2009  </t>
  </si>
  <si>
    <t xml:space="preserve">Дворец бракосочетания записи актов гражданского состояния Администрации городского округа Саранск Республики Мордовия  Россия  03.10.2014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</si>
  <si>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17.01.2015  </t>
  </si>
  <si>
    <t>НА ПОГАШЕНИЕ  143-745-926 80;  152-275-987 79;  189-459-221 30;  208-295-050 60</t>
  </si>
  <si>
    <t xml:space="preserve">Дворец бракосочетания записи актов гражданского состояния Администрации городского округа Саранск Республики Мордовия  Россия  15.06.2013  </t>
  </si>
  <si>
    <t xml:space="preserve">Ленинский отдел ЗАГС Управления записи актов гражданского состояния Администрации городского округа Саранск Республики Мордовия  06.09.2014    </t>
  </si>
  <si>
    <t xml:space="preserve">Отдел ЗАГС администрации Чамзинского муниципального района Республики Мордовия  15.09.2011  </t>
  </si>
  <si>
    <t xml:space="preserve">Дворец бракосочетания записи актов гражданского состояния Администрации городского округа Саранск Республики Мордовия  Россия  06.09.2014  </t>
  </si>
  <si>
    <t>Дворец бракосочетания Управления записи актов гражданского состояния Администрации городского округа Саранск Республики Мордовия  Россия  14.09.2013</t>
  </si>
  <si>
    <t>НА ПОГАШЕНИЕ  151-133-835 23;  142-200-549 99;  184-082-622 72</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</si>
  <si>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02.08.2014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</si>
  <si>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25.07.2015   </t>
  </si>
  <si>
    <t>Дворец бракосочетания Управления записи актов гражданского состояния Администрации г.Саранска Республики Мордовия Россия 15.09.2012</t>
  </si>
  <si>
    <t xml:space="preserve">Отдел ЗАГС Администрации Большеигнатовского муниципального района Республики Мордовия, России, 17.07.2018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</si>
  <si>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09.11.2013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</si>
  <si>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08.10.2014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</si>
  <si>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06.06.2014  </t>
  </si>
  <si>
    <t xml:space="preserve">НА ПОГАШЕНИЕ  123-394-671 57;  137-311-790 47;  190-039-838 69;  203-132-314 83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</si>
  <si>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26.07.2014 </t>
  </si>
  <si>
    <t>НА ПОГАШЕНИЕ  148-589-782 40;  106-794-764 90;  192-204-262 42; 201-430-235 81</t>
  </si>
  <si>
    <t xml:space="preserve">Дворец бракосочетания записи актов гражданского состояния Администрации городского округа Саранск Республики Мордовия Россия 11.10.2014  </t>
  </si>
  <si>
    <t xml:space="preserve">Отдел ЗАГС администрации Чамзинского муниципального района Республики Мордовия  03.08.2016    </t>
  </si>
  <si>
    <t>НА ПОГАШЕНИЕ  168-475-940 25;  156-902-341 70;  194-053-487 80;  194-053-488 81</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</si>
  <si>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10.08.2013  </t>
  </si>
  <si>
    <t>150-768-892 96; 191-710-296 64; 150-768-892 96</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</si>
  <si>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26.09.2015  </t>
  </si>
  <si>
    <t xml:space="preserve">Дворец бракосочетания Управления записи актов гражданского состояния Администрации г.о. Саранск РМ 27.07.2013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</si>
  <si>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01.03.2014  </t>
  </si>
  <si>
    <t xml:space="preserve">Октябрьский отдел ЗАГС Управления записи актов гражданского состояния Администрации городского округа Саранска Республики Мордовия Россия 22.03.2013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</si>
  <si>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29.10.2014   </t>
  </si>
  <si>
    <t>НА ПОГАШЕНИЕ  175-664-609 07;  172-292-296 73;  195-451-478 01;  194-228-993 09</t>
  </si>
  <si>
    <t xml:space="preserve">II-ЖК 564099    </t>
  </si>
  <si>
    <t xml:space="preserve">Дворец бракосочетания записи актов гражданского состояния Администрации городского округа Саранск Республики Мордовия, Россия, 02.09.2014    </t>
  </si>
  <si>
    <t>НА ПОГАШЕНИЕ  153-652-523 60; 154-518-125 55; 188-488-300 32; 197-084-396 17</t>
  </si>
  <si>
    <t>Ленинский отдел ЗАГС Управления записи актов гражданского состояния Администрации городского округа Саранск Республика Мордовия  Россия  08.08.2015</t>
  </si>
  <si>
    <t xml:space="preserve">Дворец бракосочетания записи актов гражданского состояния Администрации городского округа Саранск Республики Мордовия Россия 28.07.2012  </t>
  </si>
  <si>
    <t xml:space="preserve">Пролетарский отдел ЗАГС Управления записи актов гражданского состояния Администрации г.о. Саранск РМ Россия 26.03.2011  </t>
  </si>
  <si>
    <t xml:space="preserve">I   ЖК 559348  </t>
  </si>
  <si>
    <t xml:space="preserve">Пролетарский отдел ЗАГС Управления записи актов гражданского состояния Администрации городского округа Саранск Республики Мордовия Россия 27.07.2013  </t>
  </si>
  <si>
    <t>Дворец бракосочетания Управления записи актов гражданского состояния Администрации городского округа Саранск Республики Мордовия 25.07.2015</t>
  </si>
  <si>
    <t xml:space="preserve">Дворец бракосочетания записи актов гражданского состояния Администрации городского округа Саранск Республики Мордовия Россия 29.11.2014  </t>
  </si>
  <si>
    <t xml:space="preserve">II-ЖК 562654  </t>
  </si>
  <si>
    <t xml:space="preserve">Октябрьский отдел ЗАГС Управления записи актов гражданского состояния Администрации городского округа Саранска Республики Мордовия, Россия, 23.07.2016 </t>
  </si>
  <si>
    <t xml:space="preserve">НА ПОГАШЕНИЕ  136-630-433 46; 155-683-211 80; 196-483-445 22,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</si>
  <si>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29.09.2012  </t>
  </si>
  <si>
    <t>НА ПОГАШЕНИЕ Д/У  124-353-997 59;  155-176-781 86;  182-315-319 49</t>
  </si>
  <si>
    <t xml:space="preserve">Октябрьский отдел ЗАГС Управления записи актов гражданского состояния Администрации городского округа Саранск Республики Мордовия  Россия  23.08.2014  </t>
  </si>
  <si>
    <t>НА ПОГАШЕНИЕ  148-055-355 65;  165-769-740 27;  190-635-753 85</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</si>
  <si>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04.08.2012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</si>
  <si>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13.07.2013 </t>
  </si>
  <si>
    <t xml:space="preserve">Дворец бракосочетания записи актов гражданского состояния Администрации городского округа Саранск Республики Мордовия  Россия  04.08.2012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</si>
  <si>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24.01.2015 </t>
  </si>
  <si>
    <t xml:space="preserve">Отдел ЗАГС Администрации Ичалковского муниципального района Республики Мордовия  Россия  17.04.2010 </t>
  </si>
  <si>
    <t>Дворец бракосочетания Управления записи актов гражданского состояния Администрации городского округа Саранск Республики Мордовия  Россия  06.09.2014</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</si>
  <si>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18.08.2012  </t>
  </si>
  <si>
    <t xml:space="preserve">II-ЖК  565910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</si>
  <si>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05.09.2015 </t>
  </si>
  <si>
    <t xml:space="preserve">I   ЖК  559953    </t>
  </si>
  <si>
    <t xml:space="preserve">Пролетарский отдел ЗАГС Управления записи актов гражданского состояния Администрации городского округа Саранск Республики Мордовия  Россия  08.08.2015    </t>
  </si>
  <si>
    <t xml:space="preserve">Ленинский отдел ЗАГС Управления записи актов гражданского состояния Администрации городского округа Саранск Республика Мордовия  Россия  20.05.2016  </t>
  </si>
  <si>
    <t>НА ПОГАШЕНИЕ 136-410-903 33; 162-660-299 69</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</si>
  <si>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28.07.2012 </t>
  </si>
  <si>
    <t>Дворец бракосочетания Управления записи актов гражданского состояния Администрации городского округа  Саранск Республики Мордовия, Россия, 14.09.2018</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</si>
  <si>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28.09.2013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</si>
  <si>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06.08.2016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</si>
  <si>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12.08.2011    </t>
  </si>
  <si>
    <t xml:space="preserve">I ЖК  558430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</si>
  <si>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16.02.2013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</si>
  <si>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22.07.2015  </t>
  </si>
  <si>
    <t xml:space="preserve">II-ЖК  548489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</si>
  <si>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10.11.2012  </t>
  </si>
  <si>
    <t>151-848-465 84; 156-296-964 13; 176-542-542 89</t>
  </si>
  <si>
    <t xml:space="preserve">Пролетарский отдел ЗАГС Управления записи актов гражданского состояния Администрации городского округа Саранск Республики Мордовия  22.08.2017    </t>
  </si>
  <si>
    <t xml:space="preserve">I ЖК  555952  </t>
  </si>
  <si>
    <t xml:space="preserve">Отдел ЗАГС Администрации Старошайговского муниципального района Республики Мордовия  Россия  10.08.2013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</si>
  <si>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01.08.2015  </t>
  </si>
  <si>
    <t xml:space="preserve">II-ЖК  566924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</si>
  <si>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19.09.2015    </t>
  </si>
  <si>
    <t xml:space="preserve">Дворец бракосочетания записи актов гражданского состояния Администрации городского округа Саранск Республики Мордовия  Россия  21.01.2017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</si>
  <si>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22.04.2017  </t>
  </si>
  <si>
    <t>Дворец бракосочетания Управления записи актов гражданского состояния Администрации г. Саранска Республики Мордовия, Россия, 26.09.2017</t>
  </si>
  <si>
    <t xml:space="preserve">НА ПОГАШЕНИЕ  144-734-780 78;  140-667-757 72;  206-630-265 33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</si>
  <si>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05.09.2015  </t>
  </si>
  <si>
    <t>НА ПОГАШЕНИЕ  154-628-630 78;  136-684-966 10;  193-443-055 72</t>
  </si>
  <si>
    <t>Дворец бракосочетания записи актов гражданского состояния Администрации городского округа Саранск Республики Мордовия  Россия  09.06.2017</t>
  </si>
  <si>
    <t xml:space="preserve">II-ЖК  566630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</si>
  <si>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08.08.2015  </t>
  </si>
  <si>
    <t>158-701-100 53; 161-004-439 06</t>
  </si>
  <si>
    <t>Дворец бракосочетания Управления записи актов гражданского состояния Администрации городского округа Саранск Республики Мордовия  Россия  24.07.2015</t>
  </si>
  <si>
    <t xml:space="preserve">Октябрьский отдел ЗАГС Управления записи актов гражданского состояния Администрации городского округа Саранска Республики Мордовия, Россия, 25.10.2014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</si>
  <si>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23.07.2016  </t>
  </si>
  <si>
    <t xml:space="preserve">II-ЖК  564226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</si>
  <si>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14.08.2014  </t>
  </si>
  <si>
    <t xml:space="preserve">II-ЖК  566480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</si>
  <si>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25.07.2015    </t>
  </si>
  <si>
    <t xml:space="preserve">II-ЖК 574234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</si>
  <si>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01.09.2016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</si>
  <si>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04.06.2016  </t>
  </si>
  <si>
    <t xml:space="preserve">II-ЖК 568590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</si>
  <si>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16.10.2015  </t>
  </si>
  <si>
    <t xml:space="preserve">II-ЖК   548123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</si>
  <si>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04.08.2012   </t>
  </si>
  <si>
    <t>НА ПОГАШЕНИЕ      158-665-827 24; 140-861-941 58;  176-403-434 64;  201-052-176 81</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</si>
  <si>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08.05.2014    </t>
  </si>
  <si>
    <t>Ленинский отдел ЗАГС Управления записи актов гражданского состояния Администрации городского округа Саранск Республики Мордовия Россия  03.06.2017</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</si>
  <si>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16.09.2017  </t>
  </si>
  <si>
    <t xml:space="preserve">II-ЖК  546719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</si>
  <si>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17.02.2012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</si>
  <si>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21.01.2012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</si>
  <si>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24.01.2018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</si>
  <si>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10.10.2014  </t>
  </si>
  <si>
    <t xml:space="preserve">Пролетарский отдел ЗАГС Управления записи актов гражданского состояния Администрации г. Саранска Республики Мордовия, Россия, 17.04.2018    </t>
  </si>
  <si>
    <t xml:space="preserve">II-ЖК  561397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</si>
  <si>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12.07.2014  </t>
  </si>
  <si>
    <t xml:space="preserve">II-ЖК 564335  </t>
  </si>
  <si>
    <t xml:space="preserve">Дворец бракосочетания записи актов гражданского состояния Администрации городского округа Саранск Республики Мордовия, 03.09.2014  </t>
  </si>
  <si>
    <t>НА ПОГАШЕНИЕ  142-295-829 68; 155-138-154 53; 187-574-437 26</t>
  </si>
  <si>
    <t xml:space="preserve">V-МЮ  835574  </t>
  </si>
  <si>
    <t xml:space="preserve">Царицынский отдел ЗАГС Управления ЗАГС Москвы, 18.11.2016  </t>
  </si>
  <si>
    <t>133-714-943 54; 164-218-462 59; 198-866-381 63</t>
  </si>
  <si>
    <t xml:space="preserve">145-898-563 29; 200-373-134 96 </t>
  </si>
  <si>
    <t xml:space="preserve">Отдел ЗАГС Администрации Инсарского муниципального района Республики Мордовия, Россия, 15.01.2011    </t>
  </si>
  <si>
    <t xml:space="preserve">II-ЖК  563960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</si>
  <si>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02.03.2016 </t>
  </si>
  <si>
    <t>НА ПОГАШЕНИЕ  152-191-295 16;  182-319-893 90;  196-074-258 97</t>
  </si>
  <si>
    <t xml:space="preserve">II-ЖК  565798    </t>
  </si>
  <si>
    <t xml:space="preserve">Ленинский отдел ЗАГС Управления загс Администрации г.о. Саранск, 01.08.2015    </t>
  </si>
  <si>
    <t>Дворец бракосочетания Управления записи актов гражданского состояния Администрации городского округа Саранск Республики Мордовия, Россия, 28.04.2018</t>
  </si>
  <si>
    <t>127-824-308 64;  151-462-346 40</t>
  </si>
  <si>
    <t>143-676-938 97; 198-575-488 56; 200-823-250 03</t>
  </si>
  <si>
    <t xml:space="preserve">II-ЖК  555030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</si>
  <si>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21.09.2013  </t>
  </si>
  <si>
    <t>НА ПОГАШЕНИЕ  133-254-969 54; 173-038-958 77; 189-063-853 13</t>
  </si>
  <si>
    <t>143-351-283 33; 188-731-033 98</t>
  </si>
  <si>
    <t xml:space="preserve">II-ЖК  574505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</si>
  <si>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05.10.2016 </t>
  </si>
  <si>
    <t>НА ПОГАШЕНИЕ  151-053-989 44; 106-795-00-58; 203-230-292 92</t>
  </si>
  <si>
    <t xml:space="preserve">Октябрьский отдел ЗАГС Управления записи актов гражданского состояния Администрации городского округа Саранск Республики Мордовия, Россия, 31.08.2013 </t>
  </si>
  <si>
    <t>148-299-517 12; 151-991-149 78; 186-264-320 85</t>
  </si>
  <si>
    <t xml:space="preserve">II-ЖК 584841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</si>
  <si>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30.10.2018   </t>
  </si>
  <si>
    <t xml:space="preserve">НА ПОГАШЕНИЕ  104-796-019 58; 155-087-355 75; 203-225-514 01; 188-644-714 26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</si>
  <si>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28.04.2017  </t>
  </si>
  <si>
    <t>175-797-100 16; 145-851-280 74; 200-602-019 73</t>
  </si>
  <si>
    <t>164-015-739 45; 106-804-512 33; 203-234-901 09</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</si>
  <si>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18.03.2017    </t>
  </si>
  <si>
    <t>105-392-351 34; 140-520-737 14; 200-733-632 12; 169-227-976 15</t>
  </si>
  <si>
    <t>123-150-841 09; 205-110-209 79</t>
  </si>
  <si>
    <t>126-469-027 67; 204-087-250 29</t>
  </si>
  <si>
    <t xml:space="preserve">II-ЖК 576051  </t>
  </si>
  <si>
    <t xml:space="preserve">Дворец бракосочетания записи актов гражданского состояния Администрации городского округа Саранск Республики Мордовия, Россия, 05.08.2017  </t>
  </si>
  <si>
    <t>121-770-249 31; 168-108-208 64; 205-457-79</t>
  </si>
  <si>
    <t xml:space="preserve">II-ЖК 545414  </t>
  </si>
  <si>
    <t xml:space="preserve">Октябрьский отдел ЗАГС Управления записи актов гражданского состояния Администрации городского округа Саранск Республики Мордовия, Россия, 11.08.2912  </t>
  </si>
  <si>
    <t>НА ПОГАШЕНИЕ  108-113-529 15; 108-763-753 82; 205-080-154 09</t>
  </si>
  <si>
    <t xml:space="preserve">II-ЖК 555127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</si>
  <si>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05.10.2013  </t>
  </si>
  <si>
    <t xml:space="preserve">II-ЖК 578120  </t>
  </si>
  <si>
    <t xml:space="preserve">Отдел ЗАГС администрации Лямбирского муниципального района Республики Мордовия, Россия, 30.01.2016   </t>
  </si>
  <si>
    <t xml:space="preserve">109-576-193 84; 139-953-466 15; 193-127-053 58; 203-019-726 10 </t>
  </si>
  <si>
    <t xml:space="preserve">II-ЖК 541942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</si>
  <si>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13.08.2011  </t>
  </si>
  <si>
    <t>144-002-683 13; 129-640-848 83</t>
  </si>
  <si>
    <t>145-003-308 04; 202-550-858 28</t>
  </si>
  <si>
    <t>141-872-481 67; 202-674-835 53; 202-674-811 45</t>
  </si>
  <si>
    <t xml:space="preserve">II-ЖК 568602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</si>
  <si>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17.10.2015 </t>
  </si>
  <si>
    <t xml:space="preserve">Ленинский отдел ЗАГС Управления записи актов гражданского состояния Администрации городского округа Саранск Республики Мордовия, Россиия, 21.11.2009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</si>
  <si>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03.08.2013    </t>
  </si>
  <si>
    <t>146-317-900 60; 200-115-573 81; 200-115-572 80; 190-938-525 04</t>
  </si>
  <si>
    <t xml:space="preserve">АА 004043    </t>
  </si>
  <si>
    <t xml:space="preserve">Бюро ЗАГС г. Турсунзаде, 11.06.2011    </t>
  </si>
  <si>
    <t xml:space="preserve">Дворец бракосочетания записи актов гражданского состояния Администрации городского округа Саранск Республики Мордовия, 27.05.2017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</si>
  <si>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23.11.2016  </t>
  </si>
  <si>
    <t>153-266-250-51;  146-482-419-77</t>
  </si>
  <si>
    <t>153-341-647-44;  193-320-350-48;  193-320-351-49;  203-974-476-74;  207-314-663-38</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</si>
  <si>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11.06.2015    </t>
  </si>
  <si>
    <t xml:space="preserve">II-ЖК  561782  </t>
  </si>
  <si>
    <t xml:space="preserve">Дворец бракосочетания записи актов гражданского состояния Администрации г. Саранска Республики Мордовия, Россия, 21.08.2014  </t>
  </si>
  <si>
    <t xml:space="preserve">II-ЖК 557122 </t>
  </si>
  <si>
    <t xml:space="preserve">Ленинский отдел ЗАГС Управления записи актов гражданского состояния Администрации городского округа Саранск Республика Мордовия, Россия, 16.11.2013 </t>
  </si>
  <si>
    <t>Дворец бракосочетания  Управления записи актов гражданского состояния Администрации городского округа Саранск Республики Мордовия, Россия, 03.09.2010</t>
  </si>
  <si>
    <t>Октябрьский отдел ЗАГС  Управления записи актов гражданского состояния Администрации городского округа Саранск Республики Мордовия, Россия,  08.09.2012</t>
  </si>
  <si>
    <t>Дворец бракосочетания  Управления записи актов гражданского состояния Администрации городского округа Саранск Республики Мордовия, Россия, 02.09.2011</t>
  </si>
  <si>
    <t xml:space="preserve">Октябрьский отдел ЗАГС Управления записи актов гражданского состояния Администрации городского округа Саранск Республики Мордовия, Россия, 06.02.2010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</si>
  <si>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16.07.2010  </t>
  </si>
  <si>
    <t>Дворец бракосочетания  Управления записи актов гражданского состояния Администрации городского округа Саранск Республики Мордовия, Россия, 03.09.2011</t>
  </si>
  <si>
    <t>Пролетарский отдел ЗАГС Управления записи актов гражданского состояния Администрации городского округа Саранск Республики Мордовия, Россия, 28.02.2009</t>
  </si>
  <si>
    <t>Дворец бракосочетания  Управления записи актов гражданского состояния Администрации городского округа Саранск Республики Мордовия, Россия, 09.07.2011</t>
  </si>
  <si>
    <t>Дворец бракосочетания  Управления записи актов гражданского состояния Администрации городского округа Саранск Республики Мордовия, Россия,  26.11.2011</t>
  </si>
  <si>
    <t>Дворец бракосочетания  Управления записи актов гражданского состояния Администрации городского округа Саранск Республики Мордовия, Россия,  27.09.2008</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</si>
  <si>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27.10.2012  </t>
  </si>
  <si>
    <t>Ленинский отдел ЗАГС Управления записи актов гражданского состояния Администрации городского округа Саранск Республики Мордовия, Россия,  03.10.2009</t>
  </si>
  <si>
    <t xml:space="preserve">Октябрьский отдел ЗАГС  Управления записи актов гражданского состояния Администрации городского округа Саранск Республики Мордовия, Россия, 28.09.2012  </t>
  </si>
  <si>
    <t>Ленинский отдел ЗАГС Управления записи актов гражданского состояния Администрации городского округа Саранск Республики Мордовия, Россия, 01.09.2012</t>
  </si>
  <si>
    <t>Ленинский отдел ЗАГС Управления записи актов гражданского состояния Администрации городского округа Саранск Республики Мордовия, Россия,  04.09.2010</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</si>
  <si>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16.07.2010  </t>
  </si>
  <si>
    <t xml:space="preserve">IIЖК 552196      </t>
  </si>
  <si>
    <t xml:space="preserve">IIЖК  584889      </t>
  </si>
  <si>
    <t>IIЖК 544364</t>
  </si>
  <si>
    <t xml:space="preserve">IIЖК  546721  </t>
  </si>
  <si>
    <t xml:space="preserve">IIЖК  546145    </t>
  </si>
  <si>
    <t>IIЖК  513002</t>
  </si>
  <si>
    <t xml:space="preserve">IIЖК  546513  </t>
  </si>
  <si>
    <t xml:space="preserve">IIЖК  539778  </t>
  </si>
  <si>
    <t>IIЖК  547700</t>
  </si>
  <si>
    <t xml:space="preserve">IIЖК  545759  </t>
  </si>
  <si>
    <t xml:space="preserve">IIЖК  541121    </t>
  </si>
  <si>
    <t xml:space="preserve">IIЖК 514676  </t>
  </si>
  <si>
    <t>IIЖК  510896</t>
  </si>
  <si>
    <t>IIЖК  589094</t>
  </si>
  <si>
    <t>IIЖК  545472</t>
  </si>
  <si>
    <t>IIЖК  576993</t>
  </si>
  <si>
    <t>IIЖК 544225</t>
  </si>
  <si>
    <t>IIЖК  502917</t>
  </si>
  <si>
    <t>IIЖК 545490</t>
  </si>
  <si>
    <t>IIЖК  545229</t>
  </si>
  <si>
    <t>IIЖК 542320</t>
  </si>
  <si>
    <t xml:space="preserve">IIЖК 546147  </t>
  </si>
  <si>
    <t>IIЖК 544544</t>
  </si>
  <si>
    <t xml:space="preserve">IIЖК 505599  </t>
  </si>
  <si>
    <t xml:space="preserve">IIЖК 507372  </t>
  </si>
  <si>
    <t>IIЖК  547903</t>
  </si>
  <si>
    <t>IIЖК  510198</t>
  </si>
  <si>
    <t>IIЖК  547987</t>
  </si>
  <si>
    <t>IIЖК  544677</t>
  </si>
  <si>
    <t xml:space="preserve">IIЖК  544583  </t>
  </si>
  <si>
    <t>IIЖК  547692</t>
  </si>
  <si>
    <t>IIЖК 544274</t>
  </si>
  <si>
    <t>IIЖК  559993</t>
  </si>
  <si>
    <t>IIЖК 503650</t>
  </si>
  <si>
    <t>IIЖК  541146</t>
  </si>
  <si>
    <t xml:space="preserve">IIЖК 507965  </t>
  </si>
  <si>
    <t>IIЖК  546340</t>
  </si>
  <si>
    <t>IIЖК  539495</t>
  </si>
  <si>
    <t>IIЖК  506025</t>
  </si>
  <si>
    <t xml:space="preserve">IIЖК  549582  </t>
  </si>
  <si>
    <t>IIЖК  548511</t>
  </si>
  <si>
    <t>IIЖК  548227</t>
  </si>
  <si>
    <t>IIЖК  585724</t>
  </si>
  <si>
    <t>IIЖК  512174</t>
  </si>
  <si>
    <t xml:space="preserve">IIЖК 591128  </t>
  </si>
  <si>
    <t>IIЖК 547970</t>
  </si>
  <si>
    <t>IIЖК  507368</t>
  </si>
  <si>
    <t xml:space="preserve">IIЖК 513188  </t>
  </si>
  <si>
    <t xml:space="preserve">IIЖК  586352  </t>
  </si>
  <si>
    <t>IIЖК 544435</t>
  </si>
  <si>
    <t>IIЖК  549794</t>
  </si>
  <si>
    <t>IIЖК  546849</t>
  </si>
  <si>
    <t>IIЖК  549983</t>
  </si>
  <si>
    <t xml:space="preserve">IIЖК 504388  </t>
  </si>
  <si>
    <t xml:space="preserve">IIЖК 514695  </t>
  </si>
  <si>
    <t>IIЖК  548399</t>
  </si>
  <si>
    <t>IIЖК  544309</t>
  </si>
  <si>
    <t xml:space="preserve">IIЖК  547677  </t>
  </si>
  <si>
    <t>IIЖК  585372</t>
  </si>
  <si>
    <t>IIЖК  591234</t>
  </si>
  <si>
    <t xml:space="preserve">IIЖК 545753  </t>
  </si>
  <si>
    <t>IIЖК  507333</t>
  </si>
  <si>
    <t>IIЖК 514709</t>
  </si>
  <si>
    <t>IIЖК 503255</t>
  </si>
  <si>
    <t xml:space="preserve">IIЖК 548133  </t>
  </si>
  <si>
    <t xml:space="preserve">IIЖК 544117  </t>
  </si>
  <si>
    <t>IIЖК  554657</t>
  </si>
  <si>
    <t>IIЖК  512945</t>
  </si>
  <si>
    <t>IIЖК  545231</t>
  </si>
  <si>
    <t>IIЖК 548382</t>
  </si>
  <si>
    <t xml:space="preserve">IIЖК 538318  </t>
  </si>
  <si>
    <t xml:space="preserve">IIЖК 505303  </t>
  </si>
  <si>
    <t>IIЖК  546526</t>
  </si>
  <si>
    <t>IIЖК 545562</t>
  </si>
  <si>
    <t>IIЖК  544418</t>
  </si>
  <si>
    <t>IIЖК  547797</t>
  </si>
  <si>
    <t>IIЖК  545235</t>
  </si>
  <si>
    <t xml:space="preserve">IIЖК 507707  </t>
  </si>
  <si>
    <t>IIЖК  549611</t>
  </si>
  <si>
    <t xml:space="preserve">IIЖК 505880  </t>
  </si>
  <si>
    <t>IIЖК 549537</t>
  </si>
  <si>
    <t xml:space="preserve">IIЖК 541920  </t>
  </si>
  <si>
    <t>IIЖК  546382</t>
  </si>
  <si>
    <t xml:space="preserve">IIЖК 512031  </t>
  </si>
  <si>
    <t xml:space="preserve">IIЖК 510169  </t>
  </si>
  <si>
    <t>IIЖК  554040</t>
  </si>
  <si>
    <t>IIЖК 507322</t>
  </si>
  <si>
    <t xml:space="preserve">IIЖК 505090  </t>
  </si>
  <si>
    <t xml:space="preserve">IIЖК 544149  </t>
  </si>
  <si>
    <t xml:space="preserve">IIЖК 562209    </t>
  </si>
  <si>
    <t xml:space="preserve">IIЖК  564583  </t>
  </si>
  <si>
    <t xml:space="preserve">IIЖК 512383  </t>
  </si>
  <si>
    <t xml:space="preserve">IIЖК 561140    </t>
  </si>
  <si>
    <t xml:space="preserve">IIЖК 506142  </t>
  </si>
  <si>
    <t xml:space="preserve">IIЖК 575527      </t>
  </si>
  <si>
    <t>Ф.И.О.,  степень родства</t>
  </si>
  <si>
    <t>паспорт гражданина Российской Федерации или свидетельство о рождении несовершеннолетнего не достигшего 14 лет</t>
  </si>
  <si>
    <t>серия номер</t>
  </si>
  <si>
    <t>кем  когда выдан</t>
  </si>
  <si>
    <t>Дворец бракосочетания Управления записи актов гражданского состояния Администрации городского округа Саранск Республики Мордовия, Россия,  10.12.2011</t>
  </si>
  <si>
    <t>II-ЖК  555304</t>
  </si>
  <si>
    <t xml:space="preserve">II-ЖК  558083  </t>
  </si>
  <si>
    <t xml:space="preserve">Отдел ЗАГС администрации Ичалковского муниципального района Республики Мордовия, Россия, 21.09.2013
</t>
  </si>
  <si>
    <t>15:50</t>
  </si>
  <si>
    <t>ТО УФМС России по Республике Мордовия в Пролетарском районе г. Саранска, 23.12.2009  
Миграционный пункт в р. п. Торбеево межрайонного отдела УФМС России по Республике Мордовия в П. Зубова Поляна, 08.06.2017  
Пролетарский отдел ЗАГС Управления записи актов гражданского состояния Администрации г. Саранска Республики Мордовия, Россиия, 29.01.2019  
Пролетарский отдел загс Управления записи актов гражданского состояния Администрации городского округа Саранска Республики Мордовия, Россия, 29.01.2019  
Ленинский отдел ЗАГС Управдения записи актов гражданского состояния Администрации городского округа Саранск Республики Мордовия,Россия, 10.03.2018</t>
  </si>
  <si>
    <t>8918 489939 
IIЖК 619751  
IIЖК 692493
IIЖК 709083</t>
  </si>
  <si>
    <t xml:space="preserve">Ларина Любовь Андреевна - глава семьи  
Ларин Айрат Дамирович - сын   
Ларина Лилия Андреевна - дочь 
Ларин Марк Александрович - сын </t>
  </si>
  <si>
    <t xml:space="preserve">29.11.1990   
16.02.2010   
09.10.2018
23.10.2020 </t>
  </si>
  <si>
    <t xml:space="preserve">09.09.1995   
27.10.1989   
25.02.2014   
30.07.2016   
23.02.2019 </t>
  </si>
  <si>
    <t xml:space="preserve">Абдрашитова Хамидя Айсеевна - супруга  
Хабибуллов Наиль Абдулхаевич - супруг  
Хабибуллов Талха Наильевич - сын  
Хабибуллова Хава Наильевна - дочь  
Хабибуллова Эсма Наильевна - дочь </t>
  </si>
  <si>
    <t>8917 451823 
8909 129687 
IIЖК 628795 
IIЖК 665002 
IIЖК 689988</t>
  </si>
  <si>
    <t xml:space="preserve">03.09.1988    
04.06.2010       
20.06.2016       
18.07.2019 </t>
  </si>
  <si>
    <t>8909 146222 
IIЖК 588827   
IIЖК 658129   
IIЖК 701390</t>
  </si>
  <si>
    <t>8908 969280
8913 287335 
IIЖК 635543 
IIЖК 658845 
IIЖК 701761</t>
  </si>
  <si>
    <t xml:space="preserve">Моисеева Ольга Николаевна - глава семьи  
Моисеев Даниил Дмитриевич - сын    
Торгаева Дарина Александровна - дочь    
Торгаев Роман Александрович - сын </t>
  </si>
  <si>
    <t>8917 465379 
IIЖК 685054  
IIЖК 685055    
IIЖК 679316</t>
  </si>
  <si>
    <t xml:space="preserve">14.05.1989  
03.07.2011        
14.03.2016          
04.02.2018 </t>
  </si>
  <si>
    <t xml:space="preserve">Байгушкина Ольга Николаевна - глава семьи   
Байгушкина Виктория Олеговна - дочь    
Байгушкин Дмитрий Олегович - сын    
Байгушкин Олег Олегович - сын </t>
  </si>
  <si>
    <t>8916 412878   
IIЖК 630136    
IIЖК 658531    
IIЖК 689360</t>
  </si>
  <si>
    <t xml:space="preserve">03.11.1991     
02.11.2013       
15.10.2016       
16.02.2019 </t>
  </si>
  <si>
    <t xml:space="preserve">20.12.1988   
19.01.1993   
05.10.2014   
16.02.2017   
22.11.2019 </t>
  </si>
  <si>
    <t xml:space="preserve">Федотов Максим Викторович - супруг  
Федотова Ольга Павловна - супруга  
Федотова Элина Максимовна - дочь  
Федотов Марк Максимович - сын  
Федотов Яков Максимович - сын </t>
  </si>
  <si>
    <t>8909 142819 
8917 441704  
IIЖК 689281  
IIЖК 689282  
IIЖК 684558</t>
  </si>
  <si>
    <t xml:space="preserve">Карбунар Василий Венидиктович - супруг   
Карбунар Елена Викторовна - супруга   
Карбунар Роман Васильевич - сын   
Карбунар Вениамин Васильевич - сын   
Карбунар Кассия Васильевна - дочь </t>
  </si>
  <si>
    <t xml:space="preserve">20.11.1989   
11.11.1989   
25.01.2019   
25.01.2019   
26.02.2018 </t>
  </si>
  <si>
    <t>04.08.1993   
28.12.2012  
21.01.2016    
25.05.2017</t>
  </si>
  <si>
    <t>8913 295807 
IЖК 607127 
IIЖК 626474   
IЖК 639789</t>
  </si>
  <si>
    <t xml:space="preserve">Абушаева Диана Альбертовна - глава семьи  
Абушаева Диляра Диясовна - дочь  
Абушаев Данияр Диясович - сын   
Абушаев Данис Диясович - сын </t>
  </si>
  <si>
    <t>8914 331087 
IIЖК 667961 
IIЖК 667962 
IIЖК 653514</t>
  </si>
  <si>
    <t xml:space="preserve">Мещерякова Ольга Валерьевна - глава семьи  
Мещерякова Ксения Сергеевна - дочь  
Мещеряков Максим Сергеевич - сын  
Мещерякова Анна Сергеевна - дочь </t>
  </si>
  <si>
    <t xml:space="preserve">21.10.1987   
08.09.2017   
08.09.2017   
16.09.2015 </t>
  </si>
  <si>
    <t xml:space="preserve">Отдел УФМС Росии по Республике Мордовия в Ленинском районе г.Саранска, 07.10.2011  
Генеральное Консульство Россиийской Федерации в Джидде, 20.01.2015  
Генеральное Консульство Россиийской Федерации в Джидде, 25.01.2016  
Консульский отдел Посольства России в Саудовской Аравии, 03.10.2017  
Ленинский отдел ЗАГС Управдения записи актов гражданского состояния Администрации городского округа Саранск Республики Мордовия, Россия, 20.11.2019  </t>
  </si>
  <si>
    <t>8911 219791 
IIЖК 549066 
IIЖК 554647 
IIЖК 558858 
IIЖК 700818</t>
  </si>
  <si>
    <t xml:space="preserve">Бахметова Рушания Наилевна - глава семьи  
Асаинов Идрис Ибрагимович - сын  
Асаинов Закария Ибрагимович - сын  
Асаинова Латифа Ибрагимовна - дочь  
Асаинова Фатыма Ибрагимовна - дочь  </t>
  </si>
  <si>
    <t>8909 149658  
IIЖК 548755    
IIЖК 640236</t>
  </si>
  <si>
    <t>27.12.1989    
16.07.2011</t>
  </si>
  <si>
    <t>8910 201185  
IIЖК 600534</t>
  </si>
  <si>
    <t xml:space="preserve">Филеткина Юлия Ряшитовна - глава семьи    
Филеткина Виктория Александровна - дочь     </t>
  </si>
  <si>
    <t>8909 139073  
IIЖК 662919</t>
  </si>
  <si>
    <t>27.09.1989      
04.03.2010</t>
  </si>
  <si>
    <t xml:space="preserve">Антонова Ирина Сергеевна - глава семьи  
Антонов Александр Дмитриевич - сын     
Епифанов Арсений Евгеньевич - сын    </t>
  </si>
  <si>
    <t>18.12.1989   
17.12.2006          
09.01.2015</t>
  </si>
  <si>
    <t>04.03.1992   
05.09.2011</t>
  </si>
  <si>
    <t>8911 243978 
IIЖК 603212</t>
  </si>
  <si>
    <t>24.08.1987        
13.01.1990        
09.12.2012          
10.09.2018</t>
  </si>
  <si>
    <t>8908 088349   
8911 218516   
IIЖК 617220    
IIЖК 692397</t>
  </si>
  <si>
    <t xml:space="preserve">Савинов Андрей Юрьевич - супруг     
Савинова Анна Михайловна - супруга      
Савинова Елизавета Андреевна - дочь     
Савинов Роман Андреевич - сын    </t>
  </si>
  <si>
    <t>28.03.1989        
21.09.2011</t>
  </si>
  <si>
    <t xml:space="preserve">8910 199178  
IIЖК 599699 </t>
  </si>
  <si>
    <t xml:space="preserve">Кашникова Анна Валерьевна - глава семьи     
Кашникова Софья Дмитриевна - дочь   </t>
  </si>
  <si>
    <t>26.07.1989        
02.10.1987        
10.08.2012          
29.05.2017</t>
  </si>
  <si>
    <t>8911 220638   
8907 028456   
IIЖК 613279    
IIЖК 664079</t>
  </si>
  <si>
    <t xml:space="preserve">Белоглазова Ольга Александровна - супруга     
Белоглазов Игорь Аликович - супруг     
Белоглазова Анастасия Игоревна - дочь      
Белоглазов Артём Игоревич - сын    </t>
  </si>
  <si>
    <t>8911 236211  
8910 200298  
IIЖК 612896  
IIЖК 640974</t>
  </si>
  <si>
    <t>16.09.1989      
31.01.1991      
14.07.2012      
30.12.2014</t>
  </si>
  <si>
    <t xml:space="preserve">Баляйкина Светлана Николаевна - супруга  
Баляйкин Павел Александрович - супруг      
Баляйкин Дмитрий Павлович - сын      
Баляйкин Артем Павлович - сын  </t>
  </si>
  <si>
    <t xml:space="preserve">Акимцев Станислав Геннадьевич - супруг     
Акимцева Татьяна Александровна - супруга      
Акимцев Константин Станиславович - сын     
Акимцева Анастасия Станиславовна - дочь   </t>
  </si>
  <si>
    <t>8909 126483   
8911 214663  
IIЖК 610148  
IIЖК 634695</t>
  </si>
  <si>
    <t>05.08.1989    
11.09.1989    
22.04.2012        
20.04.2014</t>
  </si>
  <si>
    <t>18.11.1988    
18.02.2010    
16.12.2014</t>
  </si>
  <si>
    <t>8909 137714  
IIЖК 586593  
IIЖК 640155</t>
  </si>
  <si>
    <t xml:space="preserve">Чугурова Динара Маратовна - глава семьи      
Чугурова Софья Сергеевна - дочь    
Калинкина Аделина Александровна - дочь   </t>
  </si>
  <si>
    <t xml:space="preserve">Отделом УФМС России по РМ в Октябрьском районе г. Саранска 13.09.2008    
ТО УФМС России по РМ в Октябрьском районе г. Саранска 23.10.2010    
Октябрьский отдел ЗАГС Управления записи актов гражданского состояния Администрации городского округа Саранск Республики Мордовия, Россия, 27.07.2011    
Октябрьский отдел ЗАГС Управления записи актов гражданского состояния Администрации городского округа Саранск Республики Мордовия, Россия, 06.09.2013    </t>
  </si>
  <si>
    <t>08.07.1988      
13.10.1987      
14.07.2011      
31.08.2013</t>
  </si>
  <si>
    <t>8908 083288  
8910 183824  
IIЖК 600540   
IIЖК 622696</t>
  </si>
  <si>
    <t>8911 227015  
8908 068489  
IIЖК 640407</t>
  </si>
  <si>
    <t xml:space="preserve">Отдел УФМС России по РМ в Октябрьском районе г. Саранска 09.11.2011    
Отделом УФМС России по РМ в Пролетарском районе г. Саранска 15.07.2008    
Октябрьский отдел ЗАГС Управления записи актов гражданского состояния Администрации городского округа Саранск Республики Мордовия 25.02.2015  </t>
  </si>
  <si>
    <t>28.01.1989      
13.12.1987    
21.02.2015</t>
  </si>
  <si>
    <t xml:space="preserve">Васянина Евгения Андреевна - супруга     
Васянин Александр Николаевич - супруг     
Васянин Владислав Александрович - сын   </t>
  </si>
  <si>
    <t xml:space="preserve">Отделом УФМС России по Республике Мордовия в Ленинском районе города Саранска  04.10.2007  
ТП УФМС России по Республике Мордовия в Ромодановском муниципальном районе  11.11.2008  
Ленинский отдел ЗАГС Управления записи актов гражданского состояния Администрации городского округа Саранск Республики Мордовия, Россия, 01.03.2011  </t>
  </si>
  <si>
    <t>19.08.1987   
03.09.1988     
07.02.2011</t>
  </si>
  <si>
    <t xml:space="preserve">Конешов Ринат Ряшитович - супруг    
Конешова Алсу Рушановна - супруга    
Конешова Азалия Ринатовна - дочь  </t>
  </si>
  <si>
    <t>8907 021475 
8908 079328  
I ЖК  589142</t>
  </si>
  <si>
    <t>08.09.1987   
08.02.2009</t>
  </si>
  <si>
    <t xml:space="preserve">Авдонина Екатерина Васильевна - глава семьи   
Авдонин Артем Васильевич - сын   </t>
  </si>
  <si>
    <t>8907 021188 
IIЖК 575825</t>
  </si>
  <si>
    <t>8911 251770  
IIЖК 617151</t>
  </si>
  <si>
    <t>28.10.1987    
23.11.2012</t>
  </si>
  <si>
    <t xml:space="preserve">Булыгина Ольга Александровна - глава семьи    
Булыгина Анастасия Алексеевна - дочь   </t>
  </si>
  <si>
    <t xml:space="preserve">Межрайонное отделение УФМС России по Республике Мордовия в Ковылкинском районе 22.05.2012    
Отдел УФМС России по Республике Мордовия в Пролетарском районе гор. Саранска 26.042007    
Пролетарский отдел ЗАГС Управления записи актов гражданского состояния Администрации городского округа Саранск Республики Мордовия  Россия 31.10.2012  </t>
  </si>
  <si>
    <t>8911 248367  
8907 013582   
IIЖК 617561</t>
  </si>
  <si>
    <t>30.06.1987     
08.03.1988       
23.10.2012</t>
  </si>
  <si>
    <t xml:space="preserve">Сочнов Андрей Васильевич - супруг     
Сочнова Наталья Витальевна - супруга       
Сочнова Анастасия Андреевна - дочь  </t>
  </si>
  <si>
    <t xml:space="preserve">Астахов Евгений Михайлович - супруг    
Астахова Александра Ивановна - супруга 
Астахов Иван Евгеньевич - сын  </t>
  </si>
  <si>
    <t>8908 077956  
8910 203561  
IIЖК 617069</t>
  </si>
  <si>
    <t>12.10.1988    
28.02.1989    
02.11.2012</t>
  </si>
  <si>
    <t>89 10 164629  
IIЖК 600836   
IIЖК 592880</t>
  </si>
  <si>
    <t>25.11.1988      
28.09.2011    
01.09.2010</t>
  </si>
  <si>
    <t xml:space="preserve">Баландина Нина Викторовна - глава семьи   
Баландин Алексей Александрович - сын     
Баландин Андрей Александрович - сын  </t>
  </si>
  <si>
    <t xml:space="preserve">Отдел УФМС России по Республике Мордовия в Октябрьском районе гор. Саранск, 15.06.2012    
ТО УФМС по Республики Мордовия в Октябрьском районе г. Саранск, 30.10.2009 
Октябрьский  отдел  ЗАГС Управления записи актов гражданского состояния Администрации городского округа Саранск Республики Мордовия, Россия, 04.12.2012  </t>
  </si>
  <si>
    <t>08.05.1992      
31.03.1989        
26.11.2012</t>
  </si>
  <si>
    <t xml:space="preserve">8911 251616  
8909 138041   
IIЖК 617163  </t>
  </si>
  <si>
    <t xml:space="preserve">Вирясова Мария Михайловна - супруга    
Вирясов Александр Сергеевич - супруг     
Вирясова Арина Александровна - дочь    </t>
  </si>
  <si>
    <t xml:space="preserve">Отдел УФМС России по РМ в Октябрьском районе г. Саранска18.08.2011    
Отдел УФМС России по РМ в Октябрьском районе г. Саранска 23.05.2012    
Пролетарский отдел ЗАГС Управления записи актов гражданского состояния Администрации г. о. Саранск  28.02.2015  </t>
  </si>
  <si>
    <t>05.04.1991    
25.09.1989    
18.02.2015</t>
  </si>
  <si>
    <t>8911 217660  
8911 244966  
IIЖК 635954</t>
  </si>
  <si>
    <t xml:space="preserve">Авдонин Александр Викторович  - супруг    
Авдонина Ирина Викторовна  - супруга    
Авдонина Анастасия Александровна - дочь   </t>
  </si>
  <si>
    <t>08.04.1988        
02.12.2014            
02.07.2019</t>
  </si>
  <si>
    <t>8911 249582   
IIЖК 640843    
IIЖК 700345</t>
  </si>
  <si>
    <t xml:space="preserve">Безрукова Наталья Ивановна - глава семьи      
Безрукова Маргарита Максимовна - дочь     
Безрукова Мария Максимовна - дочь     </t>
  </si>
  <si>
    <t>04.02.1992      
25.09.2008</t>
  </si>
  <si>
    <t>89 11 236321   
IIЖК 574561</t>
  </si>
  <si>
    <t>8909 121075   
IIЖК 583350</t>
  </si>
  <si>
    <t>28.04.1989          
08.11.2009</t>
  </si>
  <si>
    <t xml:space="preserve">Чичкина Алена Николаевна - глава семьи       
Чичкина Дарина Сергеевна  - дочь   </t>
  </si>
  <si>
    <t>Отделом УФМС России по Республике Мордовия в Ленинском районе гор. Саранска  06.06.2008  
Отделом УФМС России по Республике Мордовия в Ленинском районе гор. Саранска  04.06.2009  
Ленинский отдел ЗАГС  Управления записи актов гражданского состояния Администрации городского округа Саранск Республики Мордовия, Россия, 06.10.2009</t>
  </si>
  <si>
    <t>8908 063804 
8909 113655  
IIЖК 583503</t>
  </si>
  <si>
    <t xml:space="preserve">Манаев Павел Анатольевич - супруг     
Манаева Анастасия Сергеевна - супруга     
Манаева Валерия Павловна - дочь  </t>
  </si>
  <si>
    <t>18.02.1988   
20.06.1988     
16.09.2009</t>
  </si>
  <si>
    <t xml:space="preserve">24.02.1988     
09.01.1988     
04.08.2012     
04.08.2012 </t>
  </si>
  <si>
    <t>8907 486060 
8911 216298  
IIЖК 613283   
IIЖК 613284</t>
  </si>
  <si>
    <t xml:space="preserve">Щеглов Владимир Михайлович - супруг     
Щеглова Татьяна Васильевна - супруга     
Щеглова Ольга Владимировна - дочь      
Щеглова Юлия Владимировна - дочь   </t>
  </si>
  <si>
    <t xml:space="preserve">ТО УФМС России по Республике Мордовия в Пролетарском районе гор. Саранска  04.12.2009  
Отдел УФМС России по Республике Мордовия в Октябрьском районе гор. Саранска  26.05.2011  
Пролетарский отдел ЗАГС Управления записи актов гражданского состояния Администрации городского округа Саранск Республики Мордовия, Россия, 23.03.2012  </t>
  </si>
  <si>
    <t>25.10.1989     
05.04.1988      
07.03.2012</t>
  </si>
  <si>
    <t>8909 142571  
8910 206054  
IIЖК 608761</t>
  </si>
  <si>
    <t xml:space="preserve">Вершинин Александр Игоревич - супруг    
Вершинина Татьяна Михайловна - супруга   
Вершинин Максим Александрович - сын  </t>
  </si>
  <si>
    <t>Отделом УФМС России по РМ в Октябрьском районе г. Саранска 16.09.2008    
ТО УФМС России по РМ в Октябрьском районе г. Саранска 14.12.2010    
Октябрьский отдел ЗАГС Управления записи актов гражданского состояния Администрации городского округа Саранск Республики Мордовия, Россия, 16.05.2012</t>
  </si>
  <si>
    <t>03.08.1988      
11.06.1989    
29.04.2012</t>
  </si>
  <si>
    <t>89 08 083302  
89 10 191263   
IIЖК 610177</t>
  </si>
  <si>
    <t>10.02.1988      
07.08.2012      
25.07.2018</t>
  </si>
  <si>
    <t>8907 406780  
IIЖК 613553  
IIЖК 684948</t>
  </si>
  <si>
    <t>08.05.1988      
15.12.1987      
04.07.2012          
06.05.2019</t>
  </si>
  <si>
    <t>8911 227430  
8907 037494  
IIЖК 610376    
IIЖК 695766</t>
  </si>
  <si>
    <t xml:space="preserve">Цыганова Надежда Валентиновна - супруга     
Цыганов Александр Валерьевич - супруг     
Цыганова Ангелина Александровна - дочь       
Цыганова Елизавета Александровна - дочь </t>
  </si>
  <si>
    <t>06.05.1989      
02.02.1991    
22.01.2014    
29.05.2015</t>
  </si>
  <si>
    <t xml:space="preserve">Костарев Максим Александрович - супруг     
Костарева Татьяна Геннадьевна - супруга     
Костарева Виктория Максимовна - дочь     
Костарева Валерия Максимовна - дочь    </t>
  </si>
  <si>
    <t>89 09 128706   
89 12 262157  
IIЖК 630775  
IIЖК 643277</t>
  </si>
  <si>
    <t>10.11.1988      
16.11.2011          
19.09.2018</t>
  </si>
  <si>
    <t>8908 092166  
IIЖК 599871    
IIЖК 686483</t>
  </si>
  <si>
    <t xml:space="preserve">Спицин Игорь Михайлович - супруг       
Спицина Мария Андреевна - супруга      
Спицин Артур Игоревич - сын        
Спицин Глеб Игоревич - сын   </t>
  </si>
  <si>
    <t>8907 047996   
8916 403573  
IIЖК 610438    
IIЖК 682942</t>
  </si>
  <si>
    <t>09.01.1988        
29.07.1992      
19.07.2012          
18.03.2014</t>
  </si>
  <si>
    <t xml:space="preserve">11.02.1990  
31.10.2016    
04.02.2018 </t>
  </si>
  <si>
    <t>8911 220416 
IIЖК 665125  
IIЖК 665992</t>
  </si>
  <si>
    <t xml:space="preserve">Федотова Наталья Евгеньевна - глава семьи  
Федотов Ярослав Алексеевич - сын   
Федотова Валерия Алексеевна - дочь   </t>
  </si>
  <si>
    <t xml:space="preserve">Отделом УФМС России по РМ в Октябрьском районе г. Саранска 04.09.2007    
Долгопруденский отдел ЗАГС Главного Управления ЗАГС Московской области 01.06.2011  </t>
  </si>
  <si>
    <t>04.09.1987    
18.05.2011</t>
  </si>
  <si>
    <t>89 07 017630  
IVИК 542395</t>
  </si>
  <si>
    <t xml:space="preserve">Лабушкина Наталья Сергеевна - глава семьи    
Лабушкин Роман Казимович - сын   </t>
  </si>
  <si>
    <t xml:space="preserve">02.01.1989   
11.10.2007       
04.06.2015 </t>
  </si>
  <si>
    <t>8908 102693 
IIЖК 692137   
IIЖК 662499</t>
  </si>
  <si>
    <t>ТО УФМС России по РМ в Октябрьском районе г. Саранска 22.03.2011    
Октябрьский  отдел ЗАГС Управления записи актов гражданского состояния Администрации городского округа Саранск Республики Мордовия  Россия  16.09.2011</t>
  </si>
  <si>
    <t>13.11.1988      
01.09.2011</t>
  </si>
  <si>
    <t xml:space="preserve">8910 201165  
IIЖК 600764 </t>
  </si>
  <si>
    <t xml:space="preserve">Отделом УФМС России по РМ в Октябрьском районе г Саранска  31.10.2008  
Отдел УФМС России по РМ в Пролетарском районе г.Саранска  03.10.2011    
Пролетарский  отдел ЗАГС Управления записи актов гражданского состояния Администрации городского округа Саранск Республики Мордовия  Россия 26.09.2014  </t>
  </si>
  <si>
    <t>29.09.1988   
12.09.1989      
14.09.2014</t>
  </si>
  <si>
    <t>8908 873740 
8911 217161  
IIЖК 635456</t>
  </si>
  <si>
    <t xml:space="preserve">Игайкин Владимир Николаевич - супруг     
Игайкина Елена Леонидовна - супруга    
Игайкина Варвара Владимировна - дочь     </t>
  </si>
  <si>
    <t xml:space="preserve">20.07.1991      
30.09.2011  </t>
  </si>
  <si>
    <t xml:space="preserve">8911 216671  
IIЖК 599710 </t>
  </si>
  <si>
    <t xml:space="preserve">Отделом УФМС России по Республике Мордовия в Пролетарском районе гор. Саранска  27.01.2009    
Пролетарский  отдел ЗАГС Управления записи актов гражданского состояния Администрации городского округа Саранск Республики Мордовия  Россия 14.06.2012  </t>
  </si>
  <si>
    <t>11.01.1989        
06.06.2012</t>
  </si>
  <si>
    <t>8908 096735   
IIЖК 613008</t>
  </si>
  <si>
    <t>18.09.1988        
19.08.1990      
05.01.2012      
07.02.2018</t>
  </si>
  <si>
    <t>8908 057190  
8910 179901   
IIЖК 605199  
IIЖК 679321</t>
  </si>
  <si>
    <t>Арискин Иван Иванович - супруг      
Арискина Елена Сергеевна - супруга      
Арискин Егор Иванович - сын       
Арискина Ангелина Ивановна - дочь</t>
  </si>
  <si>
    <t>02.06.1989      
04.12.1988      
24.02.2013      
24.11.2019</t>
  </si>
  <si>
    <t>8912 262529 
8908 097812  
IIЖК 617487  
IIЖК 702926</t>
  </si>
  <si>
    <t xml:space="preserve">Майорова Светлана Юрьевна - супруга     
Майоров Александр Евгеньевич - супруг    
Майоров Леонид Александрович - сын     
Майоров Сергей Александрович - сын </t>
  </si>
  <si>
    <t>8909 131263  
IIЖК 617571</t>
  </si>
  <si>
    <t xml:space="preserve">ТО УФМС России по Республике Мордовия в Пролетарском районе гор. Саранска  04.09.2009    
Пролетарский  отдел ЗАГС Управления записи актов гражданского состояния Администрации городского округа Саранск Республики Мордовия  Россия 06.11.2012  </t>
  </si>
  <si>
    <t>25.08.1989      
24.10.2012</t>
  </si>
  <si>
    <t>01.06.1989      
02.11.1988      
09.10.2012          
25.09.2017</t>
  </si>
  <si>
    <t>8911 244803  
8909 113727  
I ЖК 603783    
IIЖК 667959</t>
  </si>
  <si>
    <t xml:space="preserve">Байтякова Алена Игоревна - супруга    
Байтяков Василий Николаевич - супруг     
Байтяков Кирилл Васильевич - сын     
Байтяков Андрей Васильевич - сын  </t>
  </si>
  <si>
    <t>07.02.1989        
21.12.1988      
02.10.2013            
16.02.2017</t>
  </si>
  <si>
    <t>8911 254893    
8908 090833  
IIЖК 627240     
IIЖК 667352</t>
  </si>
  <si>
    <t xml:space="preserve">Подгорнова Елена Евгеньевна - супруга     
Подгорнов Иван Викторович - супруг     
Подгорнов Евгений Иванович - сын     
Подгорнов Михаил Иванович - сын    </t>
  </si>
  <si>
    <t>8907 300530 
8911 226252 
IIЖК 609290    
IIЖК 684952</t>
  </si>
  <si>
    <t>29.10.1987      
21.12.1987      
17.04.2012          
23.07.2018</t>
  </si>
  <si>
    <t xml:space="preserve">Тумайкин Анатолий Сергеевич - супруг   
Тумайкина Екатерина Валерьевна - супруга    
Тумайкин Арсений Анатольевич - сын     
Тумайкина Мирослава Анатольевна - дочь   </t>
  </si>
  <si>
    <t xml:space="preserve">ТО УФМС России по Республике Мордовия в Пролетарском районе гор. Саранска, 15.12.2010    
Отдел УФМС России по Республике Мордовия в Ленинском районе гор. Саранска, 24.09.2011    
Пролетарский отдел ЗАГС Управления записи актов гражданского состояния Администрации городского округа Саранск Республики Мордовия  Россия, 21.03.2014  </t>
  </si>
  <si>
    <t>19.10.1990    
10.04.1989    
12.03.2014</t>
  </si>
  <si>
    <t>8910 187927  
8911 219590  
IIЖК 631315</t>
  </si>
  <si>
    <t xml:space="preserve">Щетинин Виктор Николаевич - супруг    
Щетинина Елена Викторовна - супруга    
Щетинин Александр Викторович- сын  </t>
  </si>
  <si>
    <t>02.07.1989   
27.12.2007</t>
  </si>
  <si>
    <t>8909 122166  
IIЖК 586040</t>
  </si>
  <si>
    <t xml:space="preserve">Исхакова Юлия Раильевна - глава семьи    
Исхакова Самира Руслановна - дочь  </t>
  </si>
  <si>
    <t xml:space="preserve">ТО УФМС России по Республике Мордовия в Лямбирском муниципальном районе, 25.02.2010   
Отделением УФМС России по Нижегородской области в Починковском районе  11.12.2008   
Пролетарский  отдел ЗАГС Управления записи актов гражданского состояния Администрации городского округа Саранск Республики Мордовия, Россия, 18.08.2012  </t>
  </si>
  <si>
    <t>14.12.1987  
27.02.1988  
09.08.2012</t>
  </si>
  <si>
    <t>8909 144780 
2208 272873 
IIЖК 613288</t>
  </si>
  <si>
    <t xml:space="preserve">Кожаева Елена Алексеевна - супруга   
Кожаев Владимир Николаевич - супруг    
Кожаева Дарья Владимировна - дочь  </t>
  </si>
  <si>
    <t xml:space="preserve">ТО УФМС России по Республике Мордовия в Пролетарском районе гор. Саранска  09.08.2010  
ТО УФМС России по Республике Мордовия в Ленинском районе города Саранска  05.03.2010  
Пролетарский  отдел ЗАГС Управления ЗАГС Администрации г. Саранска Республики Мордовия 13.10.2011  </t>
  </si>
  <si>
    <t>03.06.1988     
17.02.1990    
15.09.2011</t>
  </si>
  <si>
    <t>8910 171490  
8909 149384  
IIЖК 599720</t>
  </si>
  <si>
    <t>06.05.1989        
15.07.2009</t>
  </si>
  <si>
    <t>8908 109451  
IIЖК 579299</t>
  </si>
  <si>
    <t xml:space="preserve">Арасланкина Наталья Васильевна - глава семьи    
Арасланкин Дмитрий Сергеевич - сын  </t>
  </si>
  <si>
    <t>Отделом УФМС России по Оренбургской области в г.Бугурслане  09.08.2011   
Отдел ЗАГС администрации Рузаевского муниципального района Республики Мордовия, Россия, 20.12.2011  
Пролетарский отдел ЗАГС Управления записи актов гражданского состояния Администрации городского округа Саранск Республики Мордовия, Россия, 31.05.2017</t>
  </si>
  <si>
    <t xml:space="preserve">22.11.1988    
03.12.2011       
18.05.2017      </t>
  </si>
  <si>
    <t xml:space="preserve">5311 118300  
I ЖК 594816  
IIЖК 678030  </t>
  </si>
  <si>
    <t xml:space="preserve">Путилкина Елена Андреевна - глава семьи    
Путилкин Максим Сергеевич - сын    
Путилкин Артём Сергеевич - сын  </t>
  </si>
  <si>
    <t xml:space="preserve">Отделом УФМС России по Республике Мордовия в Ленинском районе гор. Саранска  20.07.2012  
Отделом УФМС России по Республике Мордовия в Ленинском районе гор. Саранска  03.05.2012    
Ленинский отдел ЗАГС Управления записи актов гражданского  состояния Администрации городского округа Саранск Республики Мордовия  Россия 25.02.2016  </t>
  </si>
  <si>
    <t>04.04.1990      
10.11.1989        
18.02.2016</t>
  </si>
  <si>
    <t>8912 258782  
8911 250463   
IIЖК 657128</t>
  </si>
  <si>
    <t xml:space="preserve">Серебрякова Элина Валерьевна - супруга    
Серебряков Павел Юрьевич - супруг     
Серебряков Лев Павлович - сын    </t>
  </si>
  <si>
    <t>Отделом УФМС по Республике Мордовия в Ленинском районе гор. Саранска  11.08.2012  
Отделом УФМС по Республике Мордовия в Ленинском районе гор. Саранска  29.01.2009    
Ленинский отдел ЗАГС Узагс Администрации городского округа Саранск Республика Мордовия  Россия  05.09.2013</t>
  </si>
  <si>
    <t>08.04.1991   
26.11.1988    
21.08.2013</t>
  </si>
  <si>
    <t>8912 259089 
8908 959015  
IIЖК 626297</t>
  </si>
  <si>
    <t xml:space="preserve">Отдел УФМС России по Республике Мордовия в Ленинском районе гор. Саранска  26.10.2011  
ТО УФМС России по Республике Мордовия в Ленинском районе города Саранска  30.03.2010    
Ленинский  отдел ЗАГС Управления записи актов гражданского состояния Администрации городского округа Саранск Республики Мордовия  Россия  07.05.2013  </t>
  </si>
  <si>
    <t>01.12.1990    
04.03.1990      
26.04.2013</t>
  </si>
  <si>
    <t>8911 226064 
8910 160465  
IIЖК 621238</t>
  </si>
  <si>
    <t xml:space="preserve">Косенкова Елена Игоревна - супруга   
Косенков Борис Владимирович - супруг    
Косенков Андрей Борисович - сын  </t>
  </si>
  <si>
    <t xml:space="preserve">ТП УФМС России по РМ в Ичалковском муниципальном районе, 22.11.2007    
Отдел ЗАГС администрации Ичалковского муниципального района РМ, 06.05.2009  </t>
  </si>
  <si>
    <t>30.10.1987      
28.04.2009</t>
  </si>
  <si>
    <t>89 07 024683  
IIЖК 578313</t>
  </si>
  <si>
    <t xml:space="preserve">Имайкина Ольга Константиновна - глава семьи    
Имайкина Кристина Сергеевна - дочь   </t>
  </si>
  <si>
    <t>8911 211596  
IIЖК 610006</t>
  </si>
  <si>
    <t>16.01.1990     
21.03.2012</t>
  </si>
  <si>
    <t xml:space="preserve">Торбина Екатерина Васильевна - глава семьи      
Торбина Варвара Сергеевна - дочь  </t>
  </si>
  <si>
    <t xml:space="preserve">Отдел УФМС России по РМ в Ленинском районе г. Саранска 14.10.2011    
Отделом УФМС России по РМ  в Ленинском районе г. Саранска, 25.12.2012    
Ленинский отдел ЗАГС Управления записи актов гражданского состояния Администрации городского округа Саранск Республики Мордовия, Россия, 07.07.2013    </t>
  </si>
  <si>
    <t>14.09.1991   
01.11.1992    
26.05.2013</t>
  </si>
  <si>
    <t>8911 219893 
8912 269930  
IIЖК 625340</t>
  </si>
  <si>
    <t xml:space="preserve">Салякаев Артур Русланович - супруг   
Салякаева Диана Камилевна - супруга    
Салякаева Радмила Артуровна - дочь   </t>
  </si>
  <si>
    <t>08.05.1988        
12.07.1987          
30.08.2016          
06.03.2019</t>
  </si>
  <si>
    <t>8908 060818   
8911 254917    
IIЖК 657897    
IIЖК 695107</t>
  </si>
  <si>
    <t>10.07.1990    
05.12.1988    
13.06.2012    
24.06.2018</t>
  </si>
  <si>
    <t>8910 171520  
8911 220482  
IIЖК 613041  
IIЖК 678825</t>
  </si>
  <si>
    <t xml:space="preserve">Федяев Николай Сергеевич - супруг    
Федяева Наталья Васильевна - супруга    
Федяев Никита Николаевич - сын   
Федяева Полина Николаевна - дочь   </t>
  </si>
  <si>
    <t xml:space="preserve">29.11.1990   
25.04.2011 </t>
  </si>
  <si>
    <t xml:space="preserve">Потякина Юлия Михайловна - глава семьи  
Кожаева Алина Александровна - дочь </t>
  </si>
  <si>
    <t>8910 191338 
IIЖК 696218</t>
  </si>
  <si>
    <t>18.05.1989    
15.05.2009      
27.03.2016</t>
  </si>
  <si>
    <t>8912 275244  
IIЖК 579819  
IIЖК 657311</t>
  </si>
  <si>
    <t xml:space="preserve">Волчкова Мария Анатольевна - глава семьи   
Девяткин Егор Станиславович - сын    
Волчков Ярослав Павлович - сын  </t>
  </si>
  <si>
    <t xml:space="preserve">Отдел УФМС России по Республике Мордовия в Пролетарском районе гор. Саранска  10.09.015   
Отдел УФМС России по Республике Мордовия в Пролетарском районе города Саранска 18.10.2011   
Пролетарский отдел ЗАГС Управления записи актов гражданского состояния Администрации городского округа Саранск Республики Мордовия, Россия,  29.05.2018  </t>
  </si>
  <si>
    <t>21.09.1991  
05.07.1987   
24.10.2009</t>
  </si>
  <si>
    <t>8915 377873  
8911 220653  
IIЖК 685967</t>
  </si>
  <si>
    <t xml:space="preserve">Кимяева Евгения Олеговна - супруга    
Кимяев Александр Егорович - супруг  
Кимяев Антон Александрович - сын   </t>
  </si>
  <si>
    <t>08.08.1989      
02.07.1989      
22.09.2009        
04.12.2017</t>
  </si>
  <si>
    <t xml:space="preserve">Коткова Эльвира Юнировна - супруга      
Котков Александр Борисович - супруг      
Котков Руслан Александрович - сын     
Коткова Полина Александровна - дочь    </t>
  </si>
  <si>
    <t>8909 131392  
8910 169987  
IIЖК 583174  
IIЖК 678452</t>
  </si>
  <si>
    <t>29.10.1991      
02.10.2011</t>
  </si>
  <si>
    <t>8911 229722  
IIЖК 603509</t>
  </si>
  <si>
    <t xml:space="preserve">Скворцова Юлия Александровна - глава семьи    
Скворцов Артур Евгеньевич - сын   </t>
  </si>
  <si>
    <t>24.01.1988        
13.01.2009</t>
  </si>
  <si>
    <t>21.08.1987    
06.04.1988    
05.07.2012    
22.05.2015</t>
  </si>
  <si>
    <t>8907 031052  
8911 216405  
IIЖК 610399  
IIЖК 643271</t>
  </si>
  <si>
    <t xml:space="preserve">Абузяров Дамир Рямисович - супруг   
Абузярова Лилия Маликовна - супруга    
Абузяров Самир Дамирович - сын    
Абузярова Камилла Дамировна - дочь  </t>
  </si>
  <si>
    <t xml:space="preserve">Отделом УФМС России по Республике Мордовия в Пролетарском районе гор. Саранска  24.12.2008  
ТО УФМС России по Республике Мордовия в Пролетарском районе гор. Саранска  20.10.2010  
Пролетарский  отдел  ЗАГС Управления записи актов гражданского состояния Администрации городского округа Саранск Республики Мордовия, Россия 11.03.2011  </t>
  </si>
  <si>
    <t>29.11.1988    
29.09.1990      
02.03.2011</t>
  </si>
  <si>
    <t>8908 096465  
8910 180714   
I ЖК 589497</t>
  </si>
  <si>
    <t xml:space="preserve">Антошкин Виталий Сергеевич - супруг    
Аношкина Екатерина Михайловна - супруга     
Антошкин Артём Витальевич - сын   </t>
  </si>
  <si>
    <t>09.09.1989      
26.01.1988      
28.08.2012        
28.08.2017</t>
  </si>
  <si>
    <t>8910 206383  
8911 227768  
I ЖК 603611   
IIЖК 679928</t>
  </si>
  <si>
    <t xml:space="preserve">Терентьев Сергей Иванович - супруг    
Терентьева Татьяна Николаевна - супруга   
Терентьева Вероника Сергеевна - дочь     
Терентьева Ксения Сергеевна - дочь    </t>
  </si>
  <si>
    <t>18.08.1987      
01.03.1988     
06.12.2016          
07.08.2018</t>
  </si>
  <si>
    <t>8907 022744  
8908 087293  
IIЖК 667159    
IIЖК 689661</t>
  </si>
  <si>
    <t>Ломайкин Иван Валерьевич - супруг     
Ломайкина Инна Владимировна - супруга     
Ломайкин Илья Иванович - сын     
Ломайкина Алёна Ивановна - дочь</t>
  </si>
  <si>
    <t xml:space="preserve">Межрайонное отделение УФМС России по Республике Мордовия в Краснослободском районе  08.11.2012  
Отдел УФМС России по РМ в Ленинском районе г.Саранска  14.07.2011    
Ленинский отдел  ЗАГС Управления записи актов гражданского состояния Администрации городского округа Саранск Республика Мордовия  Россия 11.05.2017  </t>
  </si>
  <si>
    <t>19.04.1988     
31.08.1990      
02.05.2017</t>
  </si>
  <si>
    <t>8912 273179 
8911 215205   
IIЖК 679564</t>
  </si>
  <si>
    <t xml:space="preserve">Козлова Ирина Николаевна - супруга   
Козлов Алексей Владимирович - супруг    
Козлова Елизавета Алексеевна - дочь   </t>
  </si>
  <si>
    <t xml:space="preserve">ТО УФМС России по РМ в Октябрьском районе г. Саранска  27.10.2009    
Отделом УФМС России по РМ в Октябрьском районе г. Саранска 09.01.2008    
Октябрьский  отдел  ЗАГС Управления записи актов гражданского состояния Администрации городского округа Саранск Республики Мордовия, Россия 28.05.2011  </t>
  </si>
  <si>
    <t>07.06.1989      
30.11.1987    
18.05.2011</t>
  </si>
  <si>
    <t>89 09 137929  
89 07 041132  
I ЖК 592802</t>
  </si>
  <si>
    <t xml:space="preserve">Тулупова Мария Александровна - супруга    
Тулупов Александр Петрович - супруг    
Тулупова Ксения Александровна - дочь  </t>
  </si>
  <si>
    <t>05.06.1990       
22.02.1989      
15.11.2010          
01.09.2015</t>
  </si>
  <si>
    <t xml:space="preserve">Попова Юлия Андреевна - супруга     
Попов Александр Петрович - супруг   
Попова Анна Александровна - дочь       
Попов Евгений Александрович - сын  </t>
  </si>
  <si>
    <t>18.02.1991        
02.08.2012</t>
  </si>
  <si>
    <t>8911 242850   
IIЖК 613585</t>
  </si>
  <si>
    <t xml:space="preserve">Бакулина Любовь Михайловна - глава семьи     
Бакулина Софья Константиновна - дочь  </t>
  </si>
  <si>
    <t>21.11.1990   
18.12.2012</t>
  </si>
  <si>
    <t>8910 187872  
IIЖК 617709</t>
  </si>
  <si>
    <t xml:space="preserve">Корнева Екатерина Олеговна - глава семьи    
Корнев Егор Александрович - сын  </t>
  </si>
  <si>
    <t>09.08.1991   
14.02.1991      
04.10.2013        
03.11.2017</t>
  </si>
  <si>
    <t>8912 259429 
8910 194384  
IIЖК 626492   
IIЖК 665765</t>
  </si>
  <si>
    <t>Кисельникова Алеся Сергеевна - супруга   
Кисельников Алексей Иванович - супруг    
Кисельников Арсений Алексеевич - сын     
Кисельников Савелий Алексеевич - сын</t>
  </si>
  <si>
    <t>ТО УФМС России по РМ в Октябрьском районе г. Саранска 05.09.2009    
Территориальный пункт №1 межрайонного отделения УФМС России по РМ в Ковылкинском районе 16.10.2012    
Октябрьский  отдел ЗАГС  Управления записи актов гражданского состояния Администрации г. Саранска Республики Мордовия, Россия 29.03.2013</t>
  </si>
  <si>
    <t>05.08.1989      
03.04.1991      
16.03.2013</t>
  </si>
  <si>
    <t>8909 131843  
8911 252685  
IIЖК 620047</t>
  </si>
  <si>
    <t xml:space="preserve">Воробьев Денис Юрьевич - супруг     
Воробьева Зинаида Алексеевна - супруга     
Воробьев Владислав Денисович - сын  </t>
  </si>
  <si>
    <t xml:space="preserve">ТП в пос. Ромоданово межрайонного отделения УФМС России по РМ в Ичалковском районе 07.09.2012    
Отделом УФМС России по РМ в Октябрьском районе г. Саранска 07.04.2009    
Ленинский отдел ЗАГС Управления записи актов гражданского состояния Администрации городского округа Саранск Республика Мордовия  Россия 01.11.2013  </t>
  </si>
  <si>
    <t>27.10.1988    
08.03.1989    
25.10.2013</t>
  </si>
  <si>
    <t>8912 264706  
8908 110129  
IIЖК 630044</t>
  </si>
  <si>
    <t xml:space="preserve">Дрыгина Ольга Владимировна - супруга    
Дрыгин Владимир Владимирович - супруг    
Дрыгина Елизавета Владимировна - дочь  </t>
  </si>
  <si>
    <t>15.10.1987   
08.12.1989      
09.05.2013</t>
  </si>
  <si>
    <t>8907 024639  
8911 232405   
IIЖК 620223</t>
  </si>
  <si>
    <t xml:space="preserve">Ботаенков Денис Анатольевич - супруг    
Ботаенкова Юлия Александровна - супруга    
Ботаенков Никита Денисович - сын  </t>
  </si>
  <si>
    <t>06.02.1991        
26.12.1988      
16.02.2011      
03.07.2013</t>
  </si>
  <si>
    <t>8910 201068   
8909 136334   
IIЖК 597797  
IIЖК 620482</t>
  </si>
  <si>
    <t xml:space="preserve">Макарова Екатерина Васильевна - супруга      
Макаров Юрий Николаевич - супруг     
Макарова Арина Юрьевна - дочь     
Макаров Богдан Юриевич - сын   </t>
  </si>
  <si>
    <t>02.10.1988     
18.01.1991     
04.08.2012        
26.05.2016</t>
  </si>
  <si>
    <t>8911 245354  
8910 201950  
IIЖК 613275   
IIЖК 658049</t>
  </si>
  <si>
    <t xml:space="preserve">Нугаева Юлия Игоревна - супруга    
Нугаев Руслан Шамилевич- супруг     
Нугаева Виктория Руслановна - дочь     
Нугаева Маргарита Руслановна - дочь  </t>
  </si>
  <si>
    <t>ТО УФМС России по Республике Мордовия в Пролетарском районе гор. Саранска  14.04.2011  
Отдел УФМС России по Республике Мордовия в Пролетарском районе гор. Саранска  01.09.2012</t>
  </si>
  <si>
    <t>31.03.1991   
04.02.1989</t>
  </si>
  <si>
    <t>8910 206867  
8912 261357</t>
  </si>
  <si>
    <t xml:space="preserve">Жбанов Антон Сергеевич - супруг    
Жбанова Динара Рифатовна - супруга  </t>
  </si>
  <si>
    <t>02.10.1987   
30.01.2013          
29.08.2015</t>
  </si>
  <si>
    <t>8912 268975 
IЖК 606875    
IIЖК 650046</t>
  </si>
  <si>
    <t xml:space="preserve">Савельева Елена Михайловна - глава семьи    
Савельев Егор Борисович - сын      
Савельев Матвей Борисович - сын   </t>
  </si>
  <si>
    <t>10.03.1990      
30.06.1988      
22.11.2010        
22.01.2014</t>
  </si>
  <si>
    <t>8910 167230  
8908 097068  
IIЖК 595177  
IIЖК 630789</t>
  </si>
  <si>
    <t xml:space="preserve">Суворкина Ольга Геннадьевна - супруга     
Суворкин Алексей Сергеевич - супруг     
Суворкина Дарья Алексеевна - дочь    
Суворкина Варвара Алексеевна - дочь  </t>
  </si>
  <si>
    <t xml:space="preserve">Струженков Вячеслав Владимирович - супруг 
Струженкова Татьяна Владимировна - супруга
Струженкова Андрей Вячеславович - сын   
Струженкова Ксения Вячеславовна - дочь    </t>
  </si>
  <si>
    <t>8909 131293
  8910 207190
   IIЖК 617748
    IIЖК 635641</t>
  </si>
  <si>
    <t>19.08.1989
      25.02.1988
      26.12.2012
          10.11.2014</t>
  </si>
  <si>
    <t xml:space="preserve">Сапунова Олеся Сергеевна- супруга 
Сапунов Владимир Сергеевич - супруг
Сапунов Кирилл Владимирович - сын
Сапунова Анастасия Владимировна - дочь   </t>
  </si>
  <si>
    <t>8910 175958
8908 083781
  IIЖК 694205
  IIЖК 640205</t>
  </si>
  <si>
    <t>17.09.1988
      07.06.1988
        14.11.2010
          27.12.2014</t>
  </si>
  <si>
    <t xml:space="preserve">Дьякова Елена Александровна - супруга 
Дьяков Александр Петрович - супруг 
Дьяков Кирилл Александрович - сын  </t>
  </si>
  <si>
    <t>8911 220763
 8907 043200
  IIЖК 653429</t>
  </si>
  <si>
    <t xml:space="preserve">Отдел УФМС России по Республике Мордовия в Пролетарском районе гор. Саранска, 25.10.2011
Отделом УФМС России по Республике Мордовия в Пролетарском районе гор. Саранска, 12.02.2008
Пролетарский отдел ЗАГС Управления записи актов гражданского состояния Администрации городского округа Саранск Республики Мордовия  Россия  27.11.2015  </t>
  </si>
  <si>
    <t>04.03.1989
  06.12.1987
      27.11.2015</t>
  </si>
  <si>
    <t xml:space="preserve">Клейменов Михаил Сергеевич - супруг 
Клейменова Елена Анатольевна - супруга
Клейменов Константин Михайлович - сын  </t>
  </si>
  <si>
    <t>8909 142179
 8912 271718
  IIЖК 630220</t>
  </si>
  <si>
    <t>27.05.1989
   08.04.1988
04.12.2013</t>
  </si>
  <si>
    <t xml:space="preserve">Земсков Алексей Владимирович - супруг
Земскова Елена Владимировна - супруга  </t>
  </si>
  <si>
    <t xml:space="preserve">8909 122146
8912 278086
</t>
  </si>
  <si>
    <t>ТО УФМС России по Республике Мордовия в Ленинском районе города Саранска, 22.07.2009
Отделом УФМС по Республике Мордовия в Ленинском районе г.Саранска, 12.03.2013</t>
  </si>
  <si>
    <t xml:space="preserve">Чирков Евгений Алексеевич - супруг 
Чиркова Юлия Николаевна - супруга
Чирков Иван Евгеньевич - сын  </t>
  </si>
  <si>
    <t>8908 087498
  8911 251542
  IIЖК 634689</t>
  </si>
  <si>
    <t xml:space="preserve">Отделом УФМС России по РМ в Октябрьском районе г. Саранска 08.11.2008 
Отдел УФМС России по РМ в Октябрьском районе г. Саранска 08.06.2012
Октябрьский отдел ЗАГС Управления записи актов гражданского состояния Администрации городского округа Саранск Республики Мордовия, Россия, 06.05.2014  </t>
  </si>
  <si>
    <t>16.10.1988
      21.03.1991
 25.04.2014</t>
  </si>
  <si>
    <t xml:space="preserve">Неясова Маргарита Геннадьевна - глава семьи
Неясова Мария Дмитриевна - дочь
Неясова Ульяна Вячеславовна - дочь   </t>
  </si>
  <si>
    <t>8908 102059
  IIЖК 609273
 IIЖК  688292</t>
  </si>
  <si>
    <t>05.07.1988
  27.03.2012
          02.10.2018</t>
  </si>
  <si>
    <t xml:space="preserve">Кузьмина Татьяна Петровна - супруга
Кузьмин Александр Павлович - супруг
Кузьмин Андрей Александрович - сын   </t>
  </si>
  <si>
    <t>8912 267731
 8907 037627
  IIЖК 644635</t>
  </si>
  <si>
    <t xml:space="preserve">Отдел УФМС по РМ в Октябрьском районе гор. Саранска 09.11.2012
Отделом УФМС России по РМ в Ленинском районе города Саранска 27.12.2007
Ленинский отдел ЗАГС  Управления записи актов гражданского состояния Администрации городского округа Саранск Республики Мордовия, Россия,  12.02.2015  </t>
  </si>
  <si>
    <t>30.10.1987
   22.11.1987
      07.02.2015</t>
  </si>
  <si>
    <t xml:space="preserve">Супонькин Евгений Алексеевич - супруг
Супонькина Марина Викторовна - супруга
Супонькин Максим Евгеньевич - сын 
Супонькин Михаил Евгеньевич - сын  </t>
  </si>
  <si>
    <t>8909 138172
  8912 277918
  IIЖК 620500
  IIЖК 664456</t>
  </si>
  <si>
    <t xml:space="preserve">Надькин Павел Борисович - супруг
Надькина Ирина Сергеевна - супруга
Надькин Дмитрий Павлович - сын  </t>
  </si>
  <si>
    <t>8908 092410
  8909 121840
  IIЖК 593686</t>
  </si>
  <si>
    <t xml:space="preserve">Отделом УФМС России по Республике Мордовия в Пролетарском районе гор. Саранска  11.12.2008
ТО УФМС России по Республике Мордовия в Пролетарском районе гор. Саранска  26.08.2009
Пролетарский отдел ЗАГС  Управления записи актов гражданского состояния Администрации городского округа Саранск Республики Мордовия, Россия, 14.10.2010  </t>
  </si>
  <si>
    <t>20.11.1988
 28.08.1988
    08.10.2010</t>
  </si>
  <si>
    <t xml:space="preserve">Михайлов Александр Викторович - супруг
Михайлова Татьяна Юрьевна - супруга
Михайлов Иван Александрович - сын
Михайлов Дмитрий Александрович - сын  </t>
  </si>
  <si>
    <t>8910 183942 
8910 205949
  IIЖК 617072
  IIЖК 652499</t>
  </si>
  <si>
    <t xml:space="preserve">Фуранина Юлия Валерьевна - супруга 
Фуранин Павел Андреевич - супруг
Фуранина Виктория Павловна - дочь  </t>
  </si>
  <si>
    <t>8912 268776
  8911 240843
  IIЖК 630960</t>
  </si>
  <si>
    <t xml:space="preserve">Отдел УФМС России по РМ в Октябрьском районе г. Саранска 23.01.2013
Отделение УФМС России по РМ в Лямбирском районе 08.02.2012
Октябрьский отдел ЗАГС Управления записи актов гражданского состояния Администрации г.о. Саранск 12.03.2014  </t>
  </si>
  <si>
    <t>11.07.1987 
   06.12.1991
    05.03.2014</t>
  </si>
  <si>
    <t xml:space="preserve">Соскова Татьяна Васильевна - супруга
 Сосков Денис Владимирович - супруг 
 Сосков Илья Денисович - сын  </t>
  </si>
  <si>
    <t>8912 269140
 8909 155064
  IIЖК 626345</t>
  </si>
  <si>
    <t xml:space="preserve">Отделом УФМС России по Республике Мордовия в Ленинском районе гор. Саранска  25.10.2012
ТП УФМС России по Республике Мордовия в Большеигнатовском муниципальном районе  28.07.2010
Ленинский  отдел ЗАГС Управления записи актов гражданского состояния Администрации городского округа Саранск Республики Мордовия  Россия 18.09.2013  </t>
  </si>
  <si>
    <t xml:space="preserve">Кильганова Марина Олеговна - глава семьи
 Кильганова Таисия Алексеевна - дочь  </t>
  </si>
  <si>
    <t>8911 234472
 IIЖК  613683</t>
  </si>
  <si>
    <t>06.12.1991
   01.09.2012</t>
  </si>
  <si>
    <t xml:space="preserve">Свечников Илья Владимирович - супруг
Свечникова Юлия Валентиновна - супруга 
Свечникова Виктория Ильинична - дочь  </t>
  </si>
  <si>
    <t>8907 041117 
8911 229350
I ЖК 603694</t>
  </si>
  <si>
    <t xml:space="preserve">Отделом УФМС России по РМ в Октябрьском районе г. Саранска 09.01.2008
Отдел УФМС России по РМ в Октябрьском районе г. Саранска 13.12.2011
Октябрьский  отдел ЗАГС Управления записи актов гражданского состояния Администрации городского округа Саранск Республики Мордовия  Россия  27.09.2012  </t>
  </si>
  <si>
    <t>04.12.1987
 18.11.1991
 07.09.2012</t>
  </si>
  <si>
    <t xml:space="preserve">Куликов Владимир Андреевич - супруг 
Куликова Надежда Александровна - супруга 
Куликова Ксения Владимировна - дочь  </t>
  </si>
  <si>
    <t>8908 082061
8911 245173
IIЖК 616670</t>
  </si>
  <si>
    <t xml:space="preserve">Отделом УФМС России по Республике Мордовия в Ленинском районе гор. Саранска  24.10.2008
Отдел УФМС России по Республике Мордовия в Октябрьском районе гор. Саранска  02.06.2012
Ленинский  отдел  ЗАГС Управления записи актов гражданского состояния Администрации городского округа Саранск Республики Мордовия  Россия  30.10.2012  </t>
  </si>
  <si>
    <t>11.10.1988
15.09.1990 
22.10.2012</t>
  </si>
  <si>
    <t xml:space="preserve">Гуляева Ольга Ивановна - супруга
Гуляев Виталий Юрьевич - супруг
Гуляев Константин Витальевич - сын
Гуляев Алексей Витальевич - сын  </t>
  </si>
  <si>
    <t>8911 209280
  8909 127353
  IIЖК 617312
  IIЖК 659117</t>
  </si>
  <si>
    <t>31.08.1989
 24.08.1989
      10.01.2013
        11.04.2016</t>
  </si>
  <si>
    <t xml:space="preserve">Антонова Юлия Ивановна - супруга
Антонов Николай Николаевич - супруг
Антонова Богдана Николаевна - дочь
Антонова Вероника Николаевна - дочь </t>
  </si>
  <si>
    <t>8918 493362
 8911 218423
   IIЖК 691956
  IIЖК 702681</t>
  </si>
  <si>
    <t xml:space="preserve">27.06.1989
      21.05.1990
        05.02.2011
          18.09.2019    </t>
  </si>
  <si>
    <t xml:space="preserve">Мещерякова Ольга Владимировна - глава семьи
Чевтайкин Марк Денисович - сын  </t>
  </si>
  <si>
    <t>8908 081976
 IIЖК 621270</t>
  </si>
  <si>
    <t>29.09.1988
22.04.2013</t>
  </si>
  <si>
    <t xml:space="preserve">Сумкин Максим Викторович - супруг
Сумкина Ирина Владимировна - супруга 
Сумкин Андрей Максимович - сын   </t>
  </si>
  <si>
    <t>8908 92841
 8911 232528 
 I ЖК 597701</t>
  </si>
  <si>
    <t xml:space="preserve">Дорофеев Алексей Александрович - супруг
Дорофеева Надежда Юрьевна - супруга
Дорофеев Данила Алексеевич - сын   </t>
  </si>
  <si>
    <t xml:space="preserve">Отделением УФМС России по Республике Мордовия  в Ковылкинском муниципальном  районе, 24.10.2008
Отдел УФМС России по Республике Мордовия в Октябрьском районе гор. Саранска, 14.07.2012
Октябрьский отдел ЗАГС  Управления записи актов гражданского состояния Администрации городского округа Саранск Республики Мордовия, Россия, 10.04.2012  </t>
  </si>
  <si>
    <t>07.10.1988
19.02.1992
      04.04.2012</t>
  </si>
  <si>
    <t xml:space="preserve">Кичигин Сергей Николаевич - супруг
Кичигина Лилия Владимировна - супруга
Кичигин Иван Сергеевич - сын   </t>
  </si>
  <si>
    <t>8908 071832
8911 250768
  IIЖК 617535</t>
  </si>
  <si>
    <t>ТП УФМС России по Республике Мордовия в Ромодановском муниципальном районе, 05.09.2008 
Отделом УФМС России по Республике Мордовия в Ленинском районе гор. Саранска, 29.05.2012
Пролетарский отдел ЗАГС Управления записи актов гражданского состояния Администрации городского округа Саранск Республики Мордовия, Россия, 24.10.2012</t>
  </si>
  <si>
    <t xml:space="preserve">Киушкина Татьяна Николаевна - супруга
Киушкин Алексей Сергеевич - супруг
Киушкин Дмитрий Алексеевич - сын
Киушкин Максим Алексеевич - сын   </t>
  </si>
  <si>
    <t>06.02.1990 
29.03.1988
 02.12.2010
          30.06.2013</t>
  </si>
  <si>
    <t xml:space="preserve">Мареськин Дмитрий Иванович - супруг
Мареськина Елена Сергеевна - супруга 
Мареськин Александр Дмитриевич - сын   </t>
  </si>
  <si>
    <t>8909 142393 
 8910 205992
IVМЮ 887199</t>
  </si>
  <si>
    <t xml:space="preserve">ТО УФМС России по Республике Мордовия в Ленинском районе города Саранска  18.12.2009 
отдел УФМС России по РМ в Октябрьском районе гор. Саранска  24.05.2011
Тушинский отдел ЗАГС Управление ЗАГС Москвы  29.07.2014  </t>
  </si>
  <si>
    <t xml:space="preserve">Саттаров Линар Кявсярович - супруга
Саттарова Лилия Ниазымовна - супруга
Саттарова Самира Линаровна - дочь   </t>
  </si>
  <si>
    <t>8910 162156
  8908 097103
I ЖК 603708</t>
  </si>
  <si>
    <t xml:space="preserve">ТО УФМС России по Республике Мордовия в Пролетарском районе гор. Саранска  16.06.2010
Отделом УФМС России по Республике Мордовия в Октябрьском районе гор. Саранска  16.12.2008
Октябрьский  отдел ЗАГС Управления записи актов гражданского состояния Администрации городского округа Саранск Республики Мордовия  Россия  03.10.2012  </t>
  </si>
  <si>
    <t xml:space="preserve">Овчинников Павел Геннадьевич - супруг
Овчинникова Екатерина Владимировна - супруга
Овчинников Константин Павлович - сын </t>
  </si>
  <si>
    <t>8908 109255
 8909 146512
 IIЖК 617459</t>
  </si>
  <si>
    <t>Отделом УФМС России по Республике Мордовия в Пролетарском районе гор. Саранска, 23.04.2009
ТО УФМС России по Республике Мордовия в Октябрьском районе гор. Саранска, 25.12.2009
Октябрьский отдел ЗАГС Управления записи актов гражданского состояния Администрации городского округа Саранск Республики Мордовия, Россия, 05.03.2013</t>
  </si>
  <si>
    <t xml:space="preserve">19.11.1987
 26.09.1987
22.02.2013 </t>
  </si>
  <si>
    <t xml:space="preserve">Дроздова Анастасия Сергеевна - супруга 
Дроздов Владислав Алексеевич - супруг 
Дроздов Андрей Владиславович - сын  </t>
  </si>
  <si>
    <t>8912 259271
 8910 160760 
IIЖК 621039</t>
  </si>
  <si>
    <t xml:space="preserve">Отделом УФМС России по Республике Мордовия в Ленинском районе гор. Саранска  23.08.2012 
ТО УФМС России по Республике Мордовия в Ленинском районе города Саранска  21.04.2010
Ленинский отдел ЗАГС Узагс Администрации г. о.Саранска Республики Мордовия  19.03.2013 </t>
  </si>
  <si>
    <t>03.02.1990
   06.04.1990
   09.03.2013</t>
  </si>
  <si>
    <t xml:space="preserve">Батырева Ирина Сергеевна - супруга
Батырев Николай Вячеславович - супруг
Батырев Евгений Николаевич - сын   </t>
  </si>
  <si>
    <t>8913 287083
  8909 145969
  IIЖК 631222</t>
  </si>
  <si>
    <t>Отдел УФМС России по Республике Мордовия в Октябрьском районе гор. Саранска, 14.06.2013 
ТО УФМС России по Республике Мордовия в Пролетарском районе г. Саранска, 25.12.2009
Пролетарский отдел ЗАГС Управления записи актов гражданского состояния Администрации городского округа Саранск  26.02.2014</t>
  </si>
  <si>
    <t>10.01.1989
 06.12.1989
      20.02.2014</t>
  </si>
  <si>
    <t xml:space="preserve">Ульянкина Юлия Васильевна - глава семьи
Ульянкин Кирилл Андреевич - сын   </t>
  </si>
  <si>
    <t>8910 163153
  IIЖК 583725</t>
  </si>
  <si>
    <t>08.04.1990
 11.10.2009</t>
  </si>
  <si>
    <t xml:space="preserve">Зезюлина Екатерина Сергеевна - супруга
Зезюлин Вячеслав Иванович - супруг
Зезюлин Кирилл Вячеславович - сын   
Зезюлин Константин Вячеславович - сын  </t>
  </si>
  <si>
    <t>8910 199935 
 2209 492513
   IIЖК 652789
  IIЖК 686321</t>
  </si>
  <si>
    <t>16.08.1987 
 22.08.1989
        27.01.2016
          04.06.2018</t>
  </si>
  <si>
    <t xml:space="preserve">Кручинкин Артем Владимирович - супруг
Кручинкина Юлия Ивановна - супруга 
Кручинкина Софья Артемовна - дочь
Кручинкина Полина Артемовна - дочь     </t>
  </si>
  <si>
    <t xml:space="preserve">01.03.1989
      08.11.1989
        06.09.2012
        12.04.2014      </t>
  </si>
  <si>
    <t xml:space="preserve">Салтаева Евгения Владимировна - супруга
Салтаев Данил Николаевич - супруг
Салтаева Ярослава Даниловна - дочь 
Салтаев Всеслав Данилович - сын  </t>
  </si>
  <si>
    <t>8912 268951
 8912 285113
  IIЖК 633788
 IIЖК 683084</t>
  </si>
  <si>
    <t>21.10.1991
26.06.1989
      03.04.2014
          12.10.2017</t>
  </si>
  <si>
    <t xml:space="preserve">Тишин Андрей Владимирович - супруг
Тишина Ольга Александровна - супруга
Тишин Илья Андреевич - сын  </t>
  </si>
  <si>
    <t>Отделом УФМС России по Республике Мордовия в Ленинском районе города Саранска 30.10.2007 
ТП УФМС России по Республике Мордовия в Кадошкинском муниципальном районе 05.08.2009
Ленинский отдел ЗАГС Управления записи актов гражданского состояния Администрации городского округа Саранск Республики Мордовия, Россия, 24.12.2008</t>
  </si>
  <si>
    <t>29.09.1987
      31.05.1989
      14.12.2008</t>
  </si>
  <si>
    <t xml:space="preserve">Григорьева Светлана Сергеевна - супруга 
Григорьев Артем Олегович - супруг  
Григорьева Василиса Артемовна - дочь 
Григорьев Максим Артемович - сын   </t>
  </si>
  <si>
    <t>20.10.1989
      20.06.1989
      20.12.2010
        21.10.2014</t>
  </si>
  <si>
    <t xml:space="preserve">Танькин Александр Иванович - супруг 
Танькина Елена Владимировна - супруга
Танькин Роман Александрович - сын   </t>
  </si>
  <si>
    <t xml:space="preserve">Отделом УФМС России по Республике Мордовия в Октябрьском районе гор. Саранска, 20.02.2009 
Отдел УФМС России по Республике Мордовия в Октябрьском районе гор. Саранска, 06.12.2011
Октябрьский отдел ЗАГС Управления записи актов гражданского состояния Администрации городского округа Саранск Республики Мордовия, Россия, 05.05.2012  </t>
  </si>
  <si>
    <t>09.01.1989
        02.06.1990
       13.04.2012</t>
  </si>
  <si>
    <t xml:space="preserve">Кильдюшов Николай Викторович - супруг
Кильдюшова Мария Федоровна - супруга
Кильдюшов Тимофей Николаевич - сын    </t>
  </si>
  <si>
    <t xml:space="preserve">8907 031386
   8911 227566
   IIЖК 620840 </t>
  </si>
  <si>
    <t xml:space="preserve">Отделом УФМС России по Республике Мордовия в Октябрьском районе города Саранска, 16.11.2007
Отдел УФМС России по Республике Мордовия в Пролетарском районе гор. Саранска, 17.11.2011
Пролетарский отдел ЗАГС Управления записи актов гражданского состояния Администрации городского округа Саранск Республики Мордовия  Россия  03.07.2013  </t>
  </si>
  <si>
    <t xml:space="preserve">31.10.1987
       12.10.1988
         26.06.2013  </t>
  </si>
  <si>
    <t xml:space="preserve">Пальдяева Нина Владимировна - супруга 
Пальдяев Леонтий Анатольевич - супруг
Пальдяев Даниил Леонидович - сын 
Пальдяева Ульяна Леонтьевна - дочь  </t>
  </si>
  <si>
    <t>8911 229505
  8910 172000
  IIЖК 609104
  IIЖК 648275</t>
  </si>
  <si>
    <t>21.11.1990
        01.07.1990
      23.02.2012
      03.07.2015</t>
  </si>
  <si>
    <t xml:space="preserve">Пичуричкина Ирина Владимировна - глава семьи 
Аладышева Златислава Александровна - дочь  </t>
  </si>
  <si>
    <t>8907 31576
I ЖК 603703</t>
  </si>
  <si>
    <t>18.09.1987
15.09.2012</t>
  </si>
  <si>
    <t>Акопян Эмма Геворговна- глава семьи 
Акопян Мариам Акоповна - дочь</t>
  </si>
  <si>
    <t>8909 120952 
V МЮ 775154</t>
  </si>
  <si>
    <t xml:space="preserve">ТО УФМС России по  Республике Мордовия  в Пролетарском районе гор. Саранска, 02.07.2009  
Солнцевский отдел ЗАГС Управления ЗАГС Москвы, 27.12.2011  </t>
  </si>
  <si>
    <t xml:space="preserve">06.07.1987
 11.12.2011 </t>
  </si>
  <si>
    <t xml:space="preserve">Сеськин Евгений Алексеевич - супруг
Сеськина Лариса Васильевна - супруга
Сеськин Артемий Евгеньевич - сын  
Сеськина Арина Евгеньевна - дочь   </t>
  </si>
  <si>
    <t>8910 176172
  8911 251812 
 IIЖК 617166
  IIЖК 652706</t>
  </si>
  <si>
    <t>03.08.1990
      15.12.1990
      23.11.2012
      30.12.2015</t>
  </si>
  <si>
    <t xml:space="preserve">Ермолаева Эльвира Ильясовна - супруга
Ермолаев Сергей Владимирович - супруг   </t>
  </si>
  <si>
    <t>8911 244200
  8909 137529</t>
  </si>
  <si>
    <t>Отделом УФМС по Республике Мордовия в Ленинском районе гор. Саранска 03.05.2012 
ТО УФМС России по Республике Мордовия в Октябрьском районе г.Саранска 18.12.2009</t>
  </si>
  <si>
    <t>27.08.1988
     09.11.1989</t>
  </si>
  <si>
    <t xml:space="preserve">Мишин Михаил Александрович - супруг 
Мишина Светлана Михайловна - супруга
Мишина Юлия Михайловна - дочь
Мишина Маргарита Михайловна - дочь  </t>
  </si>
  <si>
    <t>23.07.1987
       18.04.1990 
      18.01.2011
      13.07.2014</t>
  </si>
  <si>
    <t xml:space="preserve">Сальникова Серафима Александровна - глава семьи 
Сальникова Маргарита Витальевна - дочь   </t>
  </si>
  <si>
    <t>8910 206155
 IIЖК 600869</t>
  </si>
  <si>
    <t>01.03.1989
    06.10.2011</t>
  </si>
  <si>
    <t xml:space="preserve">Маслова Мария Равильевна - супруга
Маслов Алексей Сергеевич - супруг
Маслов Кирилл Алексеевич - сын 
Маслова Вероника Алексеевна - дочь </t>
  </si>
  <si>
    <t>8912 260577
  8908 083903
  IIЖК 622865
  IIЖК 702276</t>
  </si>
  <si>
    <t>25.05.1989
      16.09.1988 
 17.10.2013
          14.06.2019</t>
  </si>
  <si>
    <t xml:space="preserve">Матюшкина Юлия Александровна - супруга
Матюшкин Александр Иванович - супруг 
 Матюшкин Максим Александрович - сын
 Матюшкина Дарья Александровна - дочь </t>
  </si>
  <si>
    <t xml:space="preserve">8910 203075
 8908 077069
   IIЖК 697264
  IIЖК 689474  </t>
  </si>
  <si>
    <t>03.05.1991
 14.01.1989
        13.11.2011
         12.04.2019</t>
  </si>
  <si>
    <t xml:space="preserve">Петрова Диана Геннадьевна - супруга
Петров Сергей Викторович - супруг 
Петров Артём Сергеевич - сын  </t>
  </si>
  <si>
    <t xml:space="preserve">Отдел УФМС России по Республике Мордовия в Пролетарском районе гор. Саранска, 29.08.2012
Отделом УФМС России по Республике Мордовия в Пролетарском районе гор. Саранска, 02.04.2009 
Пролетарский отдел ЗАГС Управления записи актов гражданского состояния Администрации городского округа Саранск Республики Мордовия, Россия, 19.02.2014  </t>
  </si>
  <si>
    <t>31.10.1989
  13.03.1989
  10.02.2014</t>
  </si>
  <si>
    <t xml:space="preserve">Щелин Денис Иванович - супруг
Щелина Мария Владимировна - супруга
Щелин Матвей Денисович - сын  </t>
  </si>
  <si>
    <t>8908 068197
   8913 287266
  IIЖК 685507</t>
  </si>
  <si>
    <t xml:space="preserve">Отделом УФМС России по Республике Мордовия в Ленинском районе гор. Саранска 02.07.2008
Отдел УФМС России по Республике Мордовия в Пролетарском районе гор. Саранска  02.04.2013
Ленинский отдел ЗАГС Управления записи актов гражданского состояния Администрации городского округа Саранск Республики Мордовия  Россия  23.03.2018  </t>
  </si>
  <si>
    <t xml:space="preserve">05.06.1988
        29.08.1990
 30.09.2013 </t>
  </si>
  <si>
    <t xml:space="preserve">Сидоров Алексей Николаевич - супруг
 Каргина Екатерина Николаевна - супруга 
Сидорова Мила Алексеевна - дочь  </t>
  </si>
  <si>
    <t>8910 162408
 8910 168951
  IIЖК 599520</t>
  </si>
  <si>
    <t>ТО УФМС России по Республике Мордовия в Пролетарском районе гор. Саранска  06.07.2010 
ТО УФМС России по Республике Мордовия в Пролетарском районе гор. Саранска  08.07.2010  
Пролетарский отдел ЗАГС Управления записи актов гражданского состояния Администрации городского округа Саранск Республики Мордовия  Россия  11.08.2011</t>
  </si>
  <si>
    <t>06.02.1990
      25.05.1990
 15.07.2011</t>
  </si>
  <si>
    <t xml:space="preserve">Сивова Наталья Александровна - супруга 
Сивов Виктор Геннадьевич - супруг 
Сивова Алина Викторовна - дочь    </t>
  </si>
  <si>
    <t>Отдел УФМС России по РМ в Октябрьском районе г.Саранска  09.09.2011  
ТО УФМС России по РМ в Октябрьском районе г.Саранска   29.09.2009 
Октябрьский  отдел ЗАГС Управления записи актов гражданского состояния Администрации городского округа Саранск Республики Мордовия, Россия, 05.04.2012</t>
  </si>
  <si>
    <t>18.11.1989
26.08.1989
 25.03.2012</t>
  </si>
  <si>
    <t xml:space="preserve">Адикаев Рамиль Юнирович - супруг 
Адикаева Зульфия Ринатовна - супруга 
Адикаева Камила Рамильевна - дочь 
Адикаев Алим Рамильевич - сын  </t>
  </si>
  <si>
    <t>8908 103262
  8911 234681
I ЖК 603775
  IIЖК 702702</t>
  </si>
  <si>
    <t>19.01.1989
      07.09.1989
        29.09.2012
          20.09.2019</t>
  </si>
  <si>
    <t xml:space="preserve">Авдеева Екатерина Алексеевна - супруг 
Авдеев Денис Викторович - супруг
Авдеева Ульяна Денисовна - дочь </t>
  </si>
  <si>
    <t>8912 259181
 8909 128619
 IIЖК  666689</t>
  </si>
  <si>
    <t>11.06.1991
14.08.1989
 21.10.2012</t>
  </si>
  <si>
    <t xml:space="preserve">Зуйкина Людмила Андреевна - супруга
Зуйкин Александр Евгеньевич - супруг 
Зуйкин Даниил Александрович - сын    </t>
  </si>
  <si>
    <t>8912 283263 
8912 258455
  IIЖК 622611</t>
  </si>
  <si>
    <t xml:space="preserve">Отдел УФМС России по РМ в Октябрьском районе г.Саранска  27.03.2013 
Территориальный пункт УФМС России по Республике Мордовия в Кочкуровском районе  06.07.2012
Октябрьский отдел ЗАГС Управления записи актов гражданского состояния Администрации городского округа Саранск Республики Мордовия, Россия, 16.08.2013  </t>
  </si>
  <si>
    <t>08.06.1994 
  28.06.1992
   06.08.2013</t>
  </si>
  <si>
    <t>Баулина Вероника Рашидовна - супруга
Баулин Никита Сергеевич - супруг
Баулин Кирилл Никитович - сын   
Баулина Есения Никитовна - дочь</t>
  </si>
  <si>
    <t>8911 230183
 8909 142686
 IIЖК 599509
  IIЖК 686411</t>
  </si>
  <si>
    <t>30.11.1991
14.08.1989
28.07.2011
          20.08.2018</t>
  </si>
  <si>
    <t xml:space="preserve">Атькова Елена Юрьевна - глава семьи
Атькова Елизавета Сергеевна - дочь 
Атьков Михаил Сергеевич - сын  </t>
  </si>
  <si>
    <t>8910 187544 
 IIЖК 603716
  IIЖК 620421</t>
  </si>
  <si>
    <t>13.12.1990
05.11.2011
28.06.2013</t>
  </si>
  <si>
    <t xml:space="preserve">Наумов Александр Сергеевич - супруг 
Наумова Любовь Александровна - супруга
Наумов Станислав Александрович - сын 
Наумов Богдан Александрович - сын      </t>
  </si>
  <si>
    <t>8910 179254
  8910 164072
  IIЖК 593892
 IIЖК 658023</t>
  </si>
  <si>
    <t>09.08.1990
 12.12.1989
 31.12.2010
      21.05.2016</t>
  </si>
  <si>
    <t xml:space="preserve">Шерстнева Анастасия Вячеславовна - супруга 
Шерстнев Станислав Алексеевич - супруг
Шерстнева Ева Станиславовна - дочь
Шерстнева Ольга Станиславовна - дочь   </t>
  </si>
  <si>
    <t>8913 286494 
 8908 096583
 IIЖК 636816 
 IIЖК 657177</t>
  </si>
  <si>
    <t>12.04.1989
      21.12.1988
      08.08.2014
      02.03.2016</t>
  </si>
  <si>
    <t>8907 036850
 8910 170753
IIЖК 635194
 IIЖК 689463</t>
  </si>
  <si>
    <t>23.11.1987
11.04.1988
      10.07.2014
          09.04.2019</t>
  </si>
  <si>
    <t xml:space="preserve">Майданкина Ирина Сергеевна - супруга  
Майданкин Игорь Сергеевич - супруг
Майданкина Ксения Игоревна - дочь  </t>
  </si>
  <si>
    <t>8909 145745
 8913 287068
  IIЖК 603730</t>
  </si>
  <si>
    <t xml:space="preserve">ТО УФМС России по Республике Мордовия в Ленинском районе города Саранска  20.01.2010
Отдел УФМС России по РМ в Октябрьском районе гор. Саранска  13.06.2013
Ленинский отдел ЗАГС Управления записи актов гражданского состояния Администрации городского округа Саранск Республики Мордовия, Россия, 01.12.2011  </t>
  </si>
  <si>
    <t>28.10.1989
   28.11.1987
      19.11.2011</t>
  </si>
  <si>
    <t xml:space="preserve">Чеколдаева Ольга Анатольевна - глава семьи
Чеколдаев Илья Вячеславович - сын   </t>
  </si>
  <si>
    <t>8908 064324
  IIЖК 574139</t>
  </si>
  <si>
    <t>30.05.1988 
  30.11.2008</t>
  </si>
  <si>
    <t xml:space="preserve">Березина Эльвира Фаридовна - глава семьи  
Березина Ангелина Артемовна - дочь   </t>
  </si>
  <si>
    <t>8913 292349
  IIЖК 608989</t>
  </si>
  <si>
    <t>01.11.1989
      26.05.2012</t>
  </si>
  <si>
    <t xml:space="preserve">Гришина Юлия Николаевна - супруга
Гришин Алексей Алексеевич - супруг
Гришина Александра Алексеевна - дочь
Гришин Мирон Алексеевич - сын </t>
  </si>
  <si>
    <t>8911 217897
  8908 081752
 IIЖК 620200
  IIЖК 708741</t>
  </si>
  <si>
    <t>26.10.1990 
 22.09.1988
03.05.2013
 07.08.2020</t>
  </si>
  <si>
    <t xml:space="preserve">Комарова Анна Викторовна - глава семьи
Снегирев Даниил Владимирович - сын   </t>
  </si>
  <si>
    <t>8907 023186
  IIЖК 617388</t>
  </si>
  <si>
    <t>11.09.1987
      25.01.2013</t>
  </si>
  <si>
    <t xml:space="preserve">Сорокина Юлия Александровна - глава семьи 
Сорокин Виктор Сергеевич - сын   </t>
  </si>
  <si>
    <t xml:space="preserve">Дудкина Елена Николаевна - глава семьи
Дудкин Роман Евгеньевич - сын  </t>
  </si>
  <si>
    <t xml:space="preserve">Асташкина Светлана Викторовна - супруга
Асташкин Алексей Иванович - супруг
Асташкина Ксения Алексеевна - дочь
Асташкин Арсений Алексеевич - сын  </t>
  </si>
  <si>
    <t>19.03.1989
19.04.1988
14.02.2013
        23.05.2016</t>
  </si>
  <si>
    <t xml:space="preserve">Куликова Наталья Александровна - супруга 
Куликов Артур Евгеньевич - сын   </t>
  </si>
  <si>
    <t>15.08.1988
      01.01.2013</t>
  </si>
  <si>
    <t xml:space="preserve">Родина Мария Владимировна - супруга
Родин Иван Вячеславович - супруг
Родин Илья Иванович - сын
Родина Полина Ивановна - дочь  </t>
  </si>
  <si>
    <t xml:space="preserve">Одыванова Ирина Сергеевна - супруга
Одыванов Алексей Михайлович - супруг
Одыванова Валерия Алексеевна - дочь   </t>
  </si>
  <si>
    <t>06.06.1992
29.10.1988
  28.07.2013</t>
  </si>
  <si>
    <t xml:space="preserve">Китаева Юлия Ивановна - глава семьи 
Китаева Кира Арсеньевна - дочь   </t>
  </si>
  <si>
    <t>08.04.1989
        26.12.2011</t>
  </si>
  <si>
    <t xml:space="preserve">Клюенков Александр Сергеевич - супруг
Клюенкова Юлия Сергеевна - супруга 
Клюенкова Кристина Александровна - дочь 
Клюенков Владимир Александрович - сын   </t>
  </si>
  <si>
    <t>17.07.1988
10.09.1989
        17.01.2015
        14.04.2017</t>
  </si>
  <si>
    <t xml:space="preserve">Курдюков Дмитрий Михайлович - супруг 
Курдюкова Надежда Вячеславовна - супруга  </t>
  </si>
  <si>
    <t xml:space="preserve">Ошкин Максим Александрович - супруг 
Ошкина Анастасия Валерьевна - супруга
Ошкина Елизавета Максимовна - дочь  </t>
  </si>
  <si>
    <t>25.08.1988
        31.01.1992
        31.05.2016</t>
  </si>
  <si>
    <t xml:space="preserve">Филяева Юлия Сергеевна - супруга
Филяев Алексей Александрович - супруг
Багирова Кира Алескеровна - дочь  </t>
  </si>
  <si>
    <t xml:space="preserve">Савин Владимир Вячеславович - супруг 
Савина Анастасия Геннадьевна - супруга
Савина Александра Владимировна - дочь  </t>
  </si>
  <si>
    <t xml:space="preserve">Ларькин Евгений Владимирович - супруг
Ларькина Олеся Евгеньевна - супруга
Ларькин Дмитрий Евгеньевич - сын   </t>
  </si>
  <si>
    <t xml:space="preserve">Калякин Александр Михайлович - супруг   
Калякина Ольга Николаевна - супруга    
Калякин Дмитрий Александрович - сын      
Калякина Анна Александровна - дочь   </t>
  </si>
  <si>
    <t>10.06.1988    
09.12.1990    
31.05.2013          
19.07.2017</t>
  </si>
  <si>
    <t>Ермакова Надежда Николаевна - глава семьи   
Ермаков Александр Николаевич - сын 
Ермаков Дмитрий Николаевич - сын</t>
  </si>
  <si>
    <t xml:space="preserve">13.01.1990
20.01.2014
          08.01.2018 </t>
  </si>
  <si>
    <t>05.03.1989
28.09.2014
15.05.2019</t>
  </si>
  <si>
    <t>Казаков Илдар Альбертович - супруг    
Казакова Снежанна Ринатовна - супруга     
Казаков Амир Илдарович - сын  
Казаков Сабир Илдарович - сын</t>
  </si>
  <si>
    <t>02.12.1988
        19.01.1992 
07.03.2014
          19.09.2018</t>
  </si>
  <si>
    <t xml:space="preserve">Тимонин Артур Альбертович - супруг   
Тимонина Татьяна Николаевна - супруга  
Тимонин Тимур Артурович - сын    
 Тимонин Кирилл Артурович - сын   </t>
  </si>
  <si>
    <t xml:space="preserve">Жулин Дмитрий Геннадиевич - супруг   
Жулина Венера Маратовна - супруга     
Жулин Михаил Викторович - сын   
Жулин Даниил Дмитриевич - сын   </t>
  </si>
  <si>
    <t>07.04.1990
23.05.1992
16.04.2013
          31.07.2017</t>
  </si>
  <si>
    <t xml:space="preserve">Козлова Анна Сергеевна - глава семьи    
Козлова Дарья Андреевна - дочь   
Козлова Ярослава Андреевна - дочь   </t>
  </si>
  <si>
    <t>07.12.1992
24.02.2012
          19.01.2016</t>
  </si>
  <si>
    <t xml:space="preserve">Дроконов Максим Владимирович - супруг   
Дроконова Ирина Викторовна - супруга   
Дроконов Даниил Максимович - сын   </t>
  </si>
  <si>
    <t>29.07.1988 
08.11.1989 
18.08.2013</t>
  </si>
  <si>
    <t>22.02.1989
06.06.1989
08.10.2013
          23.06.2019</t>
  </si>
  <si>
    <t xml:space="preserve">Сазанов Сергей Николаевич - супруг   
Сазанова Юлия Викторовна - супруга    
Сазанов Артём Сергеевич - сын   </t>
  </si>
  <si>
    <t xml:space="preserve">Ларионов Евгений Сергеевич - супруг   
Ларионова Анастасия Сергеевна - супруга
Ларионова Вероника Евгеньевна - дочь  </t>
  </si>
  <si>
    <t xml:space="preserve">23.06.1989
14.11.1991
18.03.2013   </t>
  </si>
  <si>
    <t xml:space="preserve">Лемешев Алексей Александрович - супруг  
Лемешева Татьяна Алексеевна - супруга     
Лемешев Арсений Алексеевич - сын    
Лемешев Дмитрий Алексеевич - сын </t>
  </si>
  <si>
    <t>10.05.1989 
29.03.1991
        28.10.2015
          27.03.2018</t>
  </si>
  <si>
    <t>Бородулин Евгений Николаевич - супруг 
Бородулина Елена Сергеевна - супруга  
Бородулин Данила Евгеньевич - сын</t>
  </si>
  <si>
    <t xml:space="preserve">Отделом УФМС по Республике Мордовия в Октябрьском районе гор. Саранска, 10.10.2008 
Отдел УФМС России по Республике Мордовия в Пролетарском районе гор. Саранска, 01.11.2013  
Октябрьский отдел ЗАГС Управления записи актов гражданского состояния Администрации городского округа Саранск Республики Мордовия, Россия, 17.12.2013  </t>
  </si>
  <si>
    <t xml:space="preserve">19.09.1988
18.10.1989
10.12.2013 </t>
  </si>
  <si>
    <t xml:space="preserve">Ромашина Марина Николаевна- глава семьи  
Ромашкин Максим Евгеньевич - сын   </t>
  </si>
  <si>
    <t xml:space="preserve">27.12.1989 
07.06.2014 </t>
  </si>
  <si>
    <t xml:space="preserve">Мардаева Елена Юрьевна- глава семьи     
Мардаев Кирилл Артёмович - сын      
Мардаев Глеб Артёмович - сын   </t>
  </si>
  <si>
    <t xml:space="preserve">26.02.1989
19.03.2014
         19.03.2014 </t>
  </si>
  <si>
    <t>02.05.1989
05.01.2012
27.07.2014</t>
  </si>
  <si>
    <t>Дубровин Евгений Геннадьевич - супруг  
Дубровина Татьяна Александровна - супруга 
Дубровина Елена Евгеньевна - дочь</t>
  </si>
  <si>
    <t xml:space="preserve">14.08.1991
24.09.1991
12.03.2014 </t>
  </si>
  <si>
    <t xml:space="preserve">Каргина Алина Александровна - супруга     
Каргин Дмитрий Анатольевич - супруг 
Каргина Милана Дмитриевна - дочь   
Каргина Кира Дмитриевна - дочь   </t>
  </si>
  <si>
    <t xml:space="preserve">11.08.1993
       09.02.1989
09.02.2014
          06.03.2017 </t>
  </si>
  <si>
    <t xml:space="preserve">Ерошкина Марина Ивановна - глава семьи     
Ерошкин Тимур Юнирович - сын   </t>
  </si>
  <si>
    <t xml:space="preserve">30.03.1989 
06.12.2008 </t>
  </si>
  <si>
    <t xml:space="preserve">Баконяева Марина Владимировна - супруга    
Баконяев Михаил Александрович - супруг    
Баконяева Елизавета Михайловна - дочь   
Баконяева Анастасия Михайловна - дочь   </t>
  </si>
  <si>
    <t xml:space="preserve">28.02.1989
21.07.1988
31.08.2014
23.09.2020 </t>
  </si>
  <si>
    <t xml:space="preserve">06.11.1988
05.02.2009 </t>
  </si>
  <si>
    <t>Казаков Виталий Геннадьевич - супруг   
Казакова Ирина Владимировна - супруга   
Казакова Василиса Витальевна - дочь</t>
  </si>
  <si>
    <t xml:space="preserve">20.12.1988
20.04.1989
       07.06.2014 </t>
  </si>
  <si>
    <t xml:space="preserve">Щемерова Ирина Николаевна - супруга      
Щемеров Алексей Андреевич - супруг
Щемерова Софья Алексеевна - дочь   </t>
  </si>
  <si>
    <t>10.02.1991
       14.05.1989
28.11.2014</t>
  </si>
  <si>
    <t xml:space="preserve">Кугрышева Марина Сергеевна- глава семьи     
Кугрышев Михаил Алексеевич - сын   </t>
  </si>
  <si>
    <t xml:space="preserve">10.02.1989
05.11.2013 </t>
  </si>
  <si>
    <t xml:space="preserve">Макеева Ксения Николаевна - супруга     
Макеев Андрей Викторович - супруг    
Макеев Максим Андреевич - сын   </t>
  </si>
  <si>
    <t xml:space="preserve">25.05.1991
03.04.1989
08.04.2014 </t>
  </si>
  <si>
    <t xml:space="preserve">05.08.1988
06.12.2009
       11.06.2016 </t>
  </si>
  <si>
    <t xml:space="preserve">11.03.1989
 23.09.1992
28.09.2015 
        28.09.2015 </t>
  </si>
  <si>
    <t xml:space="preserve">Волкова Ольга Александровна - супруга     
Волков Сергей Борисович - супруг  
Волков Вадим Сергеевич - сын   </t>
  </si>
  <si>
    <t xml:space="preserve">06.09.1988 
30.05.1988 
05.04.2011 </t>
  </si>
  <si>
    <t>10.10.1989 
18.04.1988
19.05.2015
          27.07.2017</t>
  </si>
  <si>
    <t xml:space="preserve">12.06.1989
20.03.1989 
07.06.2015
12.04.2020 </t>
  </si>
  <si>
    <t>Силантьева Екатерина Сергеевна - супруга    
Силантьев Александр Юрьевич - супруг 
Силантьев Дмитрий Александрович - сын  
 Силантьева Ольга Александровна - дочь</t>
  </si>
  <si>
    <t xml:space="preserve">21.11.1989
24.10.1988
07.05.2014
          05.04.2018 </t>
  </si>
  <si>
    <t xml:space="preserve">Наумкина Екатерина Валерьевна - супруга    
Наумкин Артем Сергеевич - супруг    
Наумкина Ксения Артемовна - дочь   </t>
  </si>
  <si>
    <t xml:space="preserve">20.05.1991 
24.06.1988
27.12.2011 </t>
  </si>
  <si>
    <t xml:space="preserve">Батунин Денис Владимирович - супруг     
Батунина Оксана Юрьевна - супруга     
Батунина Виктория Денисовна - дочь   </t>
  </si>
  <si>
    <t xml:space="preserve">03.10.1989
01.01.1989
28.08.2015 </t>
  </si>
  <si>
    <t xml:space="preserve">Смирнов Валерий Александрович - супруг     
Смирнова Елена Владимировна - супруга    
Смирнов Матвей Валерьевич - сын   </t>
  </si>
  <si>
    <t xml:space="preserve">Отделом УФМС России по Республике Мордовия в Пролетарском районе гор. Саранска, 13.08.2008  
Отделом УФМС России по Республике Мордовия в Ленинском районе гор. Саранска, 04.10.2013
Пролетарский отдел ЗАГС Управления записи актов гражданского состояния Администрации городского округа Саранск Республики Мордовия  Россия, 09.09.2014  </t>
  </si>
  <si>
    <t xml:space="preserve">Асейкина Светлана Ивановна- глава семьи    
Карабанова Амина Адельевна - дочь      
Саушкина Валерия Сергеевна - дочь   </t>
  </si>
  <si>
    <t xml:space="preserve">21.06.1988       
24.11.2009     
03.03.2016 </t>
  </si>
  <si>
    <t>Даняев Игорь Владимирович - супруг  
Даняева Алёна Владимировна - супруга  
Даняева Арина Игоревна - дочь</t>
  </si>
  <si>
    <t>ТО УФМС России по Республике Мордовия в Пролетарском районе города Саранска, 22.07.2009  
Отдел УФМС России по Республике Мордовия в Октябрьском районе города Саранска, 27.08.2014
Пролетарский отдел ЗАГС Управления записи актов гражданского состояния Администрации городского округа Саранск Республики Мордовия, Россия, 06.06.2015</t>
  </si>
  <si>
    <t xml:space="preserve">13.05.1989   
19.02.1991   
27.05.2015 </t>
  </si>
  <si>
    <t xml:space="preserve">Аверина Алена Евгеньевна - супруга   
Аверин Андрей Игоревич - супруг     
Аверина Амелия Андреевна - дочь   </t>
  </si>
  <si>
    <t>28.10.1993     
11.02.1993   
31.03.2016</t>
  </si>
  <si>
    <t xml:space="preserve">Морозова Ольга Валерьевна - супруга 
Морозов Сергей Витальевич - супруг    
Морозова Ирина Сергеевна - дочь   </t>
  </si>
  <si>
    <t xml:space="preserve">23.07.1991  
07.03.1989  
08.03.2016 </t>
  </si>
  <si>
    <t>Дядюнов Михаил Евгеньевич - супруг 
Дядюнова Ирина Александровна - супруга 
Дядюнова Екатерина Михайловна - дочь  
Дядюнов Артём Михайлович - сын</t>
  </si>
  <si>
    <t xml:space="preserve">14.12.1988   
09.08.1991     
20.02.2013     
15.03.2016 </t>
  </si>
  <si>
    <t xml:space="preserve">16.10.1988   
12.03.1990     
18.02.2014          
14.09.2017 </t>
  </si>
  <si>
    <t xml:space="preserve">Дюдяев Сергей Петрович - супруг     
Дюдяева Кристина Александровна - супруга      
Дюдяева Василиса Сергеевна - дочь     
Дюдяев Ярослав Сергеевич - сын  </t>
  </si>
  <si>
    <t>26.03.1989   
08.01.1989    
18.07.2015           
02.08.2018</t>
  </si>
  <si>
    <t xml:space="preserve">Байбикова Алсу Альбертовна - супруга    
Байбиков Рафаэль Радикович - супруг   </t>
  </si>
  <si>
    <t xml:space="preserve">01.03.1995   
19.07.1988 </t>
  </si>
  <si>
    <t xml:space="preserve">Кияйкина Юлия Юрьевна- глава семьи     
Кияйкин Александр Павлович - сын   </t>
  </si>
  <si>
    <t xml:space="preserve">03.05.1989     
31.03.2016 </t>
  </si>
  <si>
    <t xml:space="preserve">Гаврилов Максим Николаевич - супруг    
Гаврилова Наталья Серафимовна - супруга   
Гаврилов Илья Максимович - сын   </t>
  </si>
  <si>
    <t xml:space="preserve">30.11.1988     
26.11.1993     
02.08.2014 </t>
  </si>
  <si>
    <t xml:space="preserve">Гудулина Ирина Александровна - глава семьи 
Гудулин Кирилл Сергеевич - сын  
Гудулин Константин Евгеньевич - сын </t>
  </si>
  <si>
    <t xml:space="preserve">01.03.1989   
31.10.2008   
03.10.2015 </t>
  </si>
  <si>
    <t xml:space="preserve">Мучкаева Наталья Сергеевна - супруга     
Мучкаев Роман Сергеевич - супруг   
Мучкаева Виктория Романовна - дочь   </t>
  </si>
  <si>
    <t xml:space="preserve">04.04.1994     
24.09.1988   
21.02.2016 </t>
  </si>
  <si>
    <t xml:space="preserve">Логинкин Дмитрий Николаевич - супруг    
Логинкина Ольга Викторовна - супруга  
Логинкин Андрей Дмитриевич - сын   </t>
  </si>
  <si>
    <t xml:space="preserve">03.08.1988   
16.08.1988   
05.09.2014 </t>
  </si>
  <si>
    <t>Щекотова Елена Петровна- глава семьи  
Щекотова Полина Сергеевна - дочь   
Щекотова Дарья Сергеевна - дочь</t>
  </si>
  <si>
    <t xml:space="preserve">20.05.1988   
06.08.2012     
09.11.2016 </t>
  </si>
  <si>
    <t xml:space="preserve">18.04.1989     
28.08.1991     
16.08.2014 </t>
  </si>
  <si>
    <t xml:space="preserve">Илькаев Салават Ирфанович - супруг    
Илькаева Наиля Ахметовна - супруга    
Илькаева Малика Салаватовна - дочь       
Илькаева Марьям Салаватовна - дочь   </t>
  </si>
  <si>
    <t xml:space="preserve">27.05.1988   
23.11.1990   
31.10.2014          
22.06.2017 </t>
  </si>
  <si>
    <t xml:space="preserve">Исаев Олег Григорьевич - супруг   
Исаева Вера Александровна - супруга    
Исаева Ярослава Олеговна - дочь   
Исаева Александра Олеговна - дочь   </t>
  </si>
  <si>
    <t xml:space="preserve">19.02.1989   
27.01.1991   
08.05.2013       
26.05.2016 </t>
  </si>
  <si>
    <t xml:space="preserve">Мукнаев Игорь Николаевич - супруг  
Мукнаева Вера Михайловна - супруга   
Мукнаева Елизавета Игоревна - дочь  
 Мукнаева Алиса Игоревна - дочь </t>
  </si>
  <si>
    <t xml:space="preserve">03.08.1988   
05.08.1990    
02.04.2015         
07.01.2017 </t>
  </si>
  <si>
    <t>Вавилов Дмитрий Павлович - супруг     
Вавилова Ольга Витальевна - супруга     
Вавилов Александр Дмитриевич - сын</t>
  </si>
  <si>
    <t xml:space="preserve">15.04.1989     
02.03.1993      
17.09.2018 </t>
  </si>
  <si>
    <t xml:space="preserve">20.09.1988
04.09.2015 </t>
  </si>
  <si>
    <t xml:space="preserve">Сураев Роман Александрович - супруг 
Сураева Ксения Евгеньевна - супруга    
Сураев Данила Романович - сын   </t>
  </si>
  <si>
    <t xml:space="preserve">17.12.1988
06.03.1989
19.08.2014 </t>
  </si>
  <si>
    <t>16.04.1988   
26.04.1992     
12.01.2014           
27.07.2018</t>
  </si>
  <si>
    <t xml:space="preserve">Мустайкина Ирина Сергеевна- глава семьи    
Мустайкина Дарина Азаматовна - дочь   </t>
  </si>
  <si>
    <t xml:space="preserve">13.10.1988   
01.04.2016 </t>
  </si>
  <si>
    <t xml:space="preserve">Солдатова Наталья Геннадьевна - супруга  
Солдатов Дмитрий Ринатович - супруг  
Солдатов Руслан Дмитриевич - сын </t>
  </si>
  <si>
    <t xml:space="preserve">Отдел УФМС России по Республике Мордовия в Пролетарском районе гор. Саранска, 14.08.2015 
ТО УФМС России по Республике Мордовия в Пролетарском районе города Саранска, 17.12.2009    
Ленинский отдел ЗАГС Управления записи актов гражданского состояния Администрации городского округа Саранск Республики Мордовия, Россия, 12.05.2020  </t>
  </si>
  <si>
    <t xml:space="preserve">08.02.1991  
13.05.1989    
29.04.2020 </t>
  </si>
  <si>
    <t xml:space="preserve">Биктеев Адельша Шамильевич - супруг     
Биктеева Юлия Камильевна - супруга     
Биктеев Амир Адельшеевич - сын   </t>
  </si>
  <si>
    <t xml:space="preserve">12.09.1988     
08.10.1991     
23.04.2015 </t>
  </si>
  <si>
    <t xml:space="preserve">Соломкин Сергей Викторович - супруг  
Соломкина Татьяна Николаевна - супруга  
Соломкина Виктория Сергеевна - дочь </t>
  </si>
  <si>
    <t>Отделом УФМС России по Республике Мордовия в Ленинском районе гор. Саранска, 24.09.2008  
Отдел УФМС России по Республике Мордовия в Октябрьском районе гор. Саранска, 06.07.2016  
Октябрьский отдел ЗАГС Управления записи актов гражданского состояния Администрации городского округа Саранск Республики Мордовия, Россия, 18.11.2016</t>
  </si>
  <si>
    <t xml:space="preserve">15.08.1988   
09.06.1991   
12.11.2016 </t>
  </si>
  <si>
    <t xml:space="preserve">Хайров Рамиль Юнирович - супруг      
Хайрова Диана Валерьевна - супруга      
Хайрова Самина Рамильевна - дочь    </t>
  </si>
  <si>
    <t xml:space="preserve">Отделением УФМС России по Республике Мордовия в Лямбирском муниципальном районе, 09.06.2009   
Отдел УФМС России по Республике Мордовия в Пролетарском районе гор. Саранска, 01.08.2013   
Пролетарский отдел ЗАГС Управления записи актов гражданского состояния Администрации городского округа Саранск Республики Мордовия Россия, 08.07.2014 </t>
  </si>
  <si>
    <t>31.05.1988      
13.07.1993       
27.06.2014</t>
  </si>
  <si>
    <t xml:space="preserve">Бояркина Алена Геннадьевна- глава семьи     
Авдошкина Ульяна Андреевна - дочь   </t>
  </si>
  <si>
    <t xml:space="preserve">21.10.1988     
12.08.2013 </t>
  </si>
  <si>
    <t xml:space="preserve">Макеева Анна Викторовна - глава семьи     
Макеев Виктор Александрович - сын   </t>
  </si>
  <si>
    <t xml:space="preserve">27.06.1989     
30.06.2015 </t>
  </si>
  <si>
    <t xml:space="preserve">Тутаева Людмила Алексеевна - глава семьи    
Тутаева Ксения Евгеньевна - дочь   </t>
  </si>
  <si>
    <t xml:space="preserve">04.08.1992     
06.02.2011 </t>
  </si>
  <si>
    <t xml:space="preserve">Массеров Евгений Александрович - супруг     
Массерова Наталья Михайловна - супруга     
Массеров Артём Евгеньевич - сын   </t>
  </si>
  <si>
    <t xml:space="preserve">03.07.1988     
15.06.1994     
29.08.2015 </t>
  </si>
  <si>
    <t xml:space="preserve">Кочеткова Анна Маратовна - глава семьи    
Дорофеева Милана Алексеевна - дочь   </t>
  </si>
  <si>
    <t>15.08.1991       
08.06.2017</t>
  </si>
  <si>
    <t xml:space="preserve">Попкова Антонина Андреевна - супруга     
Попков Денис Анатольевич - супруг     
Попкова София Денисовна - дочь    
Попкова Злата Денисовна - дочь  </t>
  </si>
  <si>
    <t>10.02.1990   
22.01.1989   
28.04.2013     
27.03.2020</t>
  </si>
  <si>
    <t xml:space="preserve">Федякин Александр Александрович - супруг    
Федякина Светлана Васильевна - супруга    
Федякина Анастасия Александровна - дочь      
Федякин Владислав Александрович - сын   </t>
  </si>
  <si>
    <t>21.08.1988  
09.04.1992   
10.12.2013    
13.08.2016</t>
  </si>
  <si>
    <t xml:space="preserve">Сухарькова Наталия Николаевна - супруга     
Сухарьков Николай Васильевич - супруг     
Сухарькова Анастасия Николаевна - дочь   </t>
  </si>
  <si>
    <t xml:space="preserve">26.11.1988     
22.06.1989   
29.03.2016 </t>
  </si>
  <si>
    <t>Герасимова Анжелика Николаевна - супруга    
Герасимов Александр Викторович - супруг     
Герасимов Владислав Александрович - сын      
Герасимова Алина Александровна - дочь</t>
  </si>
  <si>
    <t xml:space="preserve">19.10.1989     
15.05.1988     
23.07.2010        
26.07.2018 </t>
  </si>
  <si>
    <t>Высоков Максим Николаевич - супруг     
Высокова Алёна Юрьевна - супруга      
 Высоков Станислав Максимович - сын</t>
  </si>
  <si>
    <t>30.05.1989    
02.10.1992         
29.07.2018</t>
  </si>
  <si>
    <t xml:space="preserve">Чапаев Евгений Сергеевич - супруг    
Чапаева Элла Евгеньевна - супруга     
Чапаева Роза Евгеньевна - дочь       
Чапаев Андрей Евгеньевич - сын   </t>
  </si>
  <si>
    <t>21.01.1989   
23.12.1989   
21.04.2014             
28.06.2017</t>
  </si>
  <si>
    <t>Янгляев Марат Рясимович - супруг  
Янгляева Аида Наилевна - супруга  
Янгляева Амира Маратовна - дочь</t>
  </si>
  <si>
    <t xml:space="preserve">06.09.1988   
04.09.1989   
07.08.2016 </t>
  </si>
  <si>
    <t>Игошева Анна Александровна - супруга  
Игошев Владимир Олегович - супруг     
Теплякова Алина Никитовна - дочь     
Игошева Елизавета Владимировна - дочь</t>
  </si>
  <si>
    <t xml:space="preserve">29.05.1989     
08.09.1988     
10.10.2011       
13.08.2016 </t>
  </si>
  <si>
    <t xml:space="preserve">08.10.1989   
08.12.1988       
22.01.2009        
10.09.2016   </t>
  </si>
  <si>
    <t xml:space="preserve">Некрасова Екатерина Юрьевна - глава семьи    
Некрасов Никита Сергеевич - сын   </t>
  </si>
  <si>
    <t xml:space="preserve">02.03.1989   
21.09.2010 </t>
  </si>
  <si>
    <t xml:space="preserve">Леонтьев Никита Сергеевич - супруг      
Леонтьева Ольга Дмитриевна - супруга     
Леонтьев Александр Никитич - сын      
Леонтьев Дмитрий Никитич - сын   </t>
  </si>
  <si>
    <t xml:space="preserve">10.02.1992      
11.12.1988       
05.11.2013   
01.07.2017 </t>
  </si>
  <si>
    <t xml:space="preserve">Клипикова Кира Сергеевна - супруга      
Клипиков Вячеслав Юрьевич - супруг     
Клипиков Лев Вячеславович - сын      
Клипикова Полина Вячеславовна - дочь   </t>
  </si>
  <si>
    <t xml:space="preserve">12.04.1989     
27.06.1991     
24.07.2014       
07.04.2017 </t>
  </si>
  <si>
    <t xml:space="preserve">Гребешечников Дмитрий Владимирович - супруг  
Гребешечникова Татьяна Викторовна - супруга    
Гребешечников Иван Дмитриевич - сын    
Гребешечников Александр Дмитриевич - сын </t>
  </si>
  <si>
    <t xml:space="preserve">18.09.1988   
24.09.1988   
12.12.2016    
01.08.2019 </t>
  </si>
  <si>
    <t xml:space="preserve">Морозкина Татьяна Юрьевна - супруга   
Морозкин Евгений Игоревич - супруг    
Морозкина Мария Евгеньевна- дочь      
Морозкин Михаил Евгеньевич - сын  </t>
  </si>
  <si>
    <t xml:space="preserve">26.01.1989     
03.07.1990   
23.11.2015         
05.06.2013 </t>
  </si>
  <si>
    <t xml:space="preserve">Зотова Мария Анатольевна - глава семьи     
Гришачкин Тихон Иванович - сын      
Гришачкина Лилия Ивановна - дочь   </t>
  </si>
  <si>
    <t xml:space="preserve">18.02.1989     
03.05.2014       
23.02.2017 </t>
  </si>
  <si>
    <t xml:space="preserve">Борисов Иван Алексеевич - супруг     
Борисова Аня Сергеевна - супруга     
Борисова Евгения Ивановна - дочь   </t>
  </si>
  <si>
    <t xml:space="preserve">14.01.1992     
19.01.1992     
25.12.2013 </t>
  </si>
  <si>
    <t xml:space="preserve">Чиндяскина Юлия Евгеньевна - глава семьи  
Чиндяскин Никита Дмитриевич - сын     
Чиндяскина Полина Дмитриевна - дочь   </t>
  </si>
  <si>
    <t xml:space="preserve">23.04.1989  
03.11.2012   
06.09.2017 </t>
  </si>
  <si>
    <t xml:space="preserve">Шмелев Николай Геннадьевич - супруг   
Шмелева Светлана Владимировна - супруга     
Шмелева Анна Николаевна - дочь   </t>
  </si>
  <si>
    <t xml:space="preserve">27.12.1990     
28.05.1991     
18.04.2014 </t>
  </si>
  <si>
    <t>Отделом УФМС России по Республике Мордовия в Ленинском районе города Саранска, 21.11.2012  
Отделом УФМС России по Республике Мордовия в Октябрьском районе города Саранска, 10.12.2008  
Ленинский отдел ЗАГС Управления записи актов гражданского состояния Администрации городского округа Саранск Республики Мордовия, Россия, 02.04.2013</t>
  </si>
  <si>
    <t xml:space="preserve">13.02.1990   
07.06.1988   
25.03.2013 </t>
  </si>
  <si>
    <t xml:space="preserve">Щеглова Мария Викторовна - супруга   
Щеглов Артем Андреевич - супруг      
Щеглов Климентий Артемович - сын    
Щеглов Савелий Артемович - сын    </t>
  </si>
  <si>
    <t xml:space="preserve">11.07.1990    
04.03.1989     
22.08.2016          
17.02.2018   </t>
  </si>
  <si>
    <t xml:space="preserve">Юдин Сергей Алексеевич - супруг 
Юдина Ольга Викторовна - супруга     
Юдина Виктория Сергеевна - дочь    
Юдин Вадим Сергеевич - сын </t>
  </si>
  <si>
    <t xml:space="preserve">03.06.1990      
15.11.1988       
11.11.2013        
22.09.2019    </t>
  </si>
  <si>
    <t>Дерябина Наталья Владимировна - супруга  
Дерябин Александр Игоревич - супруг   
Дерябина Виктория Александровна - дочь</t>
  </si>
  <si>
    <t>Отделом УФМС по Республике Мордовия в Ленинском районе гор. Саранска, 24.12.2013
ТО УФМС России по Республике Мордовия в Октябрьском районе гор. Саранска, 12.02.2011 
Ленинский отдел ЗАГС Управления записи актов гражданского состояния Администрации городского округа Саранск Республики Мордовия, Россия, 07.06.2014</t>
  </si>
  <si>
    <t>25.07.1988   
08.01.1991     
23.05.2014</t>
  </si>
  <si>
    <t xml:space="preserve">Коноплев Вячеслав Владиславович - супруг    
Коноплева Дарья Александровна - супруга   
Коноплев Егор Вячеславович - сын   </t>
  </si>
  <si>
    <t xml:space="preserve">12.05.1989   
05.02.1992     
28.10.2016 </t>
  </si>
  <si>
    <t>Борисов Константин Евгеньевич - супруг  
Борисова Елена Валентиновна - супруга  
Борисова София Константиновна - дочь   
Борисова Таисия Константиновна - дочь</t>
  </si>
  <si>
    <t xml:space="preserve">18.04.1989     
08.02.1990     
04.09.2016       
04.09.2017 </t>
  </si>
  <si>
    <t>Верушкин Вячеслав Николаевич - супруг 
Верушкина Юлия Вячеславовна - супруга     
Верушкина Мирослава Вячеславовна - дочь</t>
  </si>
  <si>
    <t xml:space="preserve">07.09.1989   
10.02.1989      
28.01.2018 </t>
  </si>
  <si>
    <t xml:space="preserve">Егорчева Ангелина Вячеславовна - супруга  
Егорчев Евгений Вячеславович - супруг  
Егорчева Полина Евгеньевна - дочь </t>
  </si>
  <si>
    <t>Отдел УФМС России по Республике Мордовия в Пролетарском районе гор. Саранска, 03.05.2017 
Отделом УФМС России по Республике Мордовия в Ленинском районе города Саранска, 28.04.2009 
Пролетарский отдел ЗАГС Управления записи актов гражданского состояния Администрации городского округа Саранск Республики Мордовия, Россия, 26.09.2017</t>
  </si>
  <si>
    <t xml:space="preserve">04.06.1993   
22.03.1989   
16.09.2017 </t>
  </si>
  <si>
    <t xml:space="preserve">Ильин Дмитрий Викторович - супруг    
Ильина Кристина Игоревна  супруга  
Ильин Егор Дмитриевич - сын   </t>
  </si>
  <si>
    <t xml:space="preserve">Отделом УФМС России по Республике Мордовия в Ленинском районе г Саранска, 26.01.2009 
Отдел УФМС России по Республике Мордовия в Ленинском районе гор. Саранска, 22.10.2011 
Ленинский отдел ЗАГС Управления записи актов гражданского состояния Администрации городского округа Саранск Республики Мордовия, Россия, 08.08.2012  </t>
  </si>
  <si>
    <t xml:space="preserve">22.12.1988   
08.03.1990 
30.07.2012 </t>
  </si>
  <si>
    <t xml:space="preserve">Трямкина Надежда Викторовна - супруга     
Трямкин Данил Васильевич - супруг    
Трямкин Егор Данилович - сын   </t>
  </si>
  <si>
    <t>Отдел УФМС России по Республике Мордовия в Октябрьском районе гор. Саранска, 25.09.2015
ТО УФМС России по Республике Мордовия в Октябрьском районе гор. Саранска, 10.07.2009  
Ленинский отдел ЗАГС Управления записи актов гражданского состояния Администрации городского округа Саранск Республика Мордовия, Россия, 05.04.2016</t>
  </si>
  <si>
    <t xml:space="preserve">15.06.1994     
01.02.1989   
24.03.2016 </t>
  </si>
  <si>
    <t xml:space="preserve">Ахметова Карина Ринатовна - супруга 
Ахметов Денис Ринатович - супруг  
Ахметов Даулат Денисович - сын </t>
  </si>
  <si>
    <t>Отделение УФМС Росси по Республике Мордовия в Лямбирском районе, 28.08.2015
ТО УФМС России по Республике Мордовия в Лямбирском муниципальном районе, 24.05.2010
Октябрьский отдел ЗАГС Управления записи актов гражданского состояния Администрации городского округа Саранска Республики Мордовия, Россия, 19.08.2016</t>
  </si>
  <si>
    <t xml:space="preserve">01.08.1994   
26.04.1990   
17.08.2016 </t>
  </si>
  <si>
    <t xml:space="preserve">Циона Марина Николаевна - глава семьи    
Циона Ольга Павловна - дочь   </t>
  </si>
  <si>
    <t xml:space="preserve">21.04.1989
   17.04.2007 </t>
  </si>
  <si>
    <t xml:space="preserve">Сумкин Александр Александрович - супруг    
Сумкина Анастасия Андреевна - супруга    
Сумкина Мария Александровна - дочь   </t>
  </si>
  <si>
    <t xml:space="preserve">МВД по Республике Мордовия  14.03.2018    
Отделом УФМС по РМ в Ленинском районе г.Саранска  04.02.2016  
Ленинский отдел ЗАГС Управления записи актов гражданского состояния Администрации городского округа Саранск Республика Мордовия  Россия  14.11.2015  </t>
  </si>
  <si>
    <t xml:space="preserve">17.05.1988   
03.01.1996   
03.11.2015 </t>
  </si>
  <si>
    <t>Аверкина Олеся Федоровна- глава семьи  
Аверкина Эльза Геннадьевна - дочь</t>
  </si>
  <si>
    <t xml:space="preserve">27.03.1989     
26.09.2011 </t>
  </si>
  <si>
    <t xml:space="preserve">Кошелев Кирилл Сергеевич - супруг     
Кошелева Валентина Вячеславовна - супруга     
Кошелев Роман Кириллович - сын       
Кошелев Дмитрий Кириллович - сын </t>
  </si>
  <si>
    <t>24.05.1988     
11.06.1994     
19.04.2015           
02.06.2019</t>
  </si>
  <si>
    <t xml:space="preserve">Слесарев Алексей Сергеевич - супруг     
Слесарева Ирина Владимировна - супруга     
Слесарева Варвара Алексеевна - дочь  </t>
  </si>
  <si>
    <t xml:space="preserve">23.09.1992     
05.03.1992     
10.07.2017 </t>
  </si>
  <si>
    <t>Чемаров Сергей Владимирович - супруг  
Чемарова Оксана Владимировна - супруга 
Чемарова Мирослава Сергеевна - дочь</t>
  </si>
  <si>
    <t>Отделом УФМС России по Республике Мордовия в Октябрьском районе гор. Саранска, 21.03.2009  
Отдел УФМС России по Республике Мордовия в гор. Рузаевка, 03.10.2014  
Октябрьский отдел ЗАГС Управления записи актов гражданского состояния Администрации городского округа Саранска Республики Мордовия, Россия, 28.07.2017</t>
  </si>
  <si>
    <t xml:space="preserve">07.03.1989     
08.08.1992   
18.07.2017 </t>
  </si>
  <si>
    <t xml:space="preserve">Кувакина Ирина Анатольевна- глава семьи     
Кувакин Андрей Алексеевич - сын   </t>
  </si>
  <si>
    <t xml:space="preserve">18.05.1991     
18.08.2011 </t>
  </si>
  <si>
    <t xml:space="preserve">Учайкин Денис Анатольевич - супруг     
Учайкина Елена Валерьевна - супруга     
Учайкина Милена Денисовна - дочь   </t>
  </si>
  <si>
    <t xml:space="preserve">ТП УФМС России по Республике Мордовия в Кочкуровском муниципальном районе, 25.06.2008  
Отдел УФМС России по Республике Мордовия в Октябрьском районе гор. Саранска, 28.06.2017  
Октябрьский отдел ЗАГС Управления записи актов гражданского состояния Администрации городского округа Саранска Республики Мордовия, Россия, 10.11.2017  </t>
  </si>
  <si>
    <t xml:space="preserve">29.05.1988     
12.01.1994     
04.11.2017 </t>
  </si>
  <si>
    <t>Кузнецов Андрей Владимирович - супруг  
Кузнецова Ирина Геннадьевна - супруга 
Кузнецова Ксения Андреевна - дочь  
Кузнецов Владимир Андреевич - сын</t>
  </si>
  <si>
    <t xml:space="preserve">29.12.1991   
13.10.1988   
19.04.2016       
19.06.2017 </t>
  </si>
  <si>
    <t xml:space="preserve">Качанова Наталья Сергеевна- глава семьи    
Качанова Валерия Алексеевна - дочь     
Качанов Павел Алексеевич - сын </t>
  </si>
  <si>
    <t xml:space="preserve">14.04.1991  
01.07.2013    
28.02.2020 </t>
  </si>
  <si>
    <t xml:space="preserve">Сотникова Виктория Викторовна - супруга  
Сотников Антон Владимирович - супруг  
Сотников Марк Антонович - сын </t>
  </si>
  <si>
    <t>Отдел УФМС России по Республике Мордовия в Октябрьском районе гор. Саранска, 15.09.2016  
Территориальный пункт УФМС России по Республике Мордовия в Кочкуровском районе, 17.11.2016  
Октябрьский отдел ЗАГС Управления записи актов гражданского состояния Администрации городского округа Саранска Республики Мордовия, Россия, 28.02.2017</t>
  </si>
  <si>
    <t xml:space="preserve">01.04.1993   
11.09.1990   
25.02.2017 </t>
  </si>
  <si>
    <t xml:space="preserve">Фомин Евгений Александрович - супруг     
Фомина Екатерина Юрьевна - супруга     
Фомин Даниил Евгеньевич - сын   </t>
  </si>
  <si>
    <t xml:space="preserve">09.08.1988     
29.04.1992     
22.08.2017 </t>
  </si>
  <si>
    <t>Костяева Виктория Александровна - супруга  
Костяев Сергей Александрович - супруг  
Костяев Александр Сергеевич - сын  
Костяев Артём Сергеевич - сын</t>
  </si>
  <si>
    <t xml:space="preserve">16.07.1988  
21.05.1989   
01.04.2013    
06.01.2018 </t>
  </si>
  <si>
    <t xml:space="preserve">Климентьева Надежда Сергеевна - глава семьи    
Борисов Евгений Александрович - сын   
Климентьев Михаил Евгеньевич - сын </t>
  </si>
  <si>
    <t xml:space="preserve">Отделом УФМС по Республике Мордовия в Ленинском районе гор. Саранска, 11.06.2008  
Ленинский отдел ЗАГС Управления записи актов гражданского состояния Администрации городского округа Саранск Республики Мордовия, Россия, 12.05.2015
Ленинский отдел  ЗАГС Управдения записи актов гражданского состояния Администрации городского округа Саранск Республики Мордовия,Россия, 18.08.2020
  </t>
  </si>
  <si>
    <t>25.05.1988   
30.04.2015 
12.08.2020</t>
  </si>
  <si>
    <t xml:space="preserve">Отделением УФМС России по Республике Мордовия в Лямбирском муниципальном районе, 15.06.2017  
Отделом УФМС по Республике Мордовия в Ленинском районе гор. Саранска, 26.11.2013
</t>
  </si>
  <si>
    <t xml:space="preserve">31.03.1989     
02.05.1993 </t>
  </si>
  <si>
    <t xml:space="preserve">Якушина Елена Сергеевна - супруга 
Якушин Сергей Сергеевич - супруг  
Якушина Мирослава Сергеевна - дочь  
Якушина Юлианна Сергеевна - дочь </t>
  </si>
  <si>
    <t xml:space="preserve">Отделом УФМС России по Республике Мордовия в Ленинском районе гор. Саранска, 23.06.2015  
Отделом УФМС России по Республике Мордовия в Ленинском районе гор. Саранска, 05.05.2009  
Ленинский отдел ЗАГС Управления записи актов гражданского состояния Администрации городского округа Саранск Республика Мордовия, Россия, 13.11.2015  
Ленинский отдел ЗАГС Управления записи актов гражданского состояния Администрации городского округа Саранск Республики Мордовия, Россия, 25.10.2017
  </t>
  </si>
  <si>
    <t xml:space="preserve">31.03.1990   
23.04.1989   
08.11.2015   
20.10.2017 </t>
  </si>
  <si>
    <t>Кошкин Артём Юрьевич - супруг  
Кошкина Ольга Николаевна - супруга  
Кошкина Дарья Артёмовна - дочь</t>
  </si>
  <si>
    <t xml:space="preserve">01.04.1989   
12.04.1992   
10.07.2012 </t>
  </si>
  <si>
    <t xml:space="preserve">Кижаева Светлана Викторовна - супруга  
Кижаев Дмитрий Александрович - супруг 
Кижаева Анна Дмитриевна - дочь    
Кижаев Андрей Дмитриевич - сын </t>
  </si>
  <si>
    <t xml:space="preserve">28.04.1988     
31.03.1989       
27.05.2017          
11.07.2019 </t>
  </si>
  <si>
    <t>Кострюков Евгений Николаевич - супруг 
Кострюкова Альбина Харрясовна - супруга</t>
  </si>
  <si>
    <t xml:space="preserve">Отдел УФМС России по Республике Мордовия в Октябрьском районе гор. Саранска, 13.08.2011 
Отдел УФМС России по Республике Мордовия в Октябрьском районе гор. Саранска, 06.11.2014
</t>
  </si>
  <si>
    <t xml:space="preserve">11.10.1988   
24.09.1988 </t>
  </si>
  <si>
    <t>Маравина Евгения Александровна - супруга  
Маравин Александр Александрович - супруг 
Маравин Сергей Александрович - сын   
Маравина Софья Александровна - дочь</t>
  </si>
  <si>
    <t xml:space="preserve">ТП УФМС по Республике Мордовия в Старошайговском муниципальном районе, 28.05.2009  
ТО УФМС России по Республике Мордовия в Пролетарском районе г. Саранска, 16.07.2010 
Пролетарский отдел ЗАГС Управления записи актов гражданского состояния Администрации г. Саранска Республики Мордовия, Россия, 17.04.2018  
Ленинский отдел ЗАГС Управления записи актов гражданского состояния Администрации городского округа Саранск Республики Мордовия, Россия, 26.12.2017 
 </t>
  </si>
  <si>
    <t xml:space="preserve">08.06.1988     
18.05.1990   
25.06.2008       
20.12.2017 </t>
  </si>
  <si>
    <t>Пулов Алексей Иванович - супруг   
Пулова Олеся Павловна - супруга  
Пулов Артём Алексеевич - сын</t>
  </si>
  <si>
    <t xml:space="preserve">ТО УФМС России по Республике Мордовия в Ленинском районе города Саранска, 06.11.2009  
Отделом УФМС России по Республике Мордовия в Ленинском районе гор. Саранска, 24.07.2014  
Ленинский отдел ЗАГС Управления записи актов гражданского состояния Администрации городского округа Саранск Республика Мордовия, Россия, 13.11.2015  
</t>
  </si>
  <si>
    <t xml:space="preserve">07.09.1989     
23.04.1989     
06.11.2015 </t>
  </si>
  <si>
    <t xml:space="preserve">Бойков Алексей Анатольевич - супруг  
Бойкова Евгения Александровна - супруга 
Бойков Илья Алексеевич - сын </t>
  </si>
  <si>
    <t xml:space="preserve">Отделом УФМС по Республике Мордовия в Пролетарском районе гор. Саранска, 04.12.2008  
Отдел УФМС России по Республике Мордовия в Пролетарском районе гор. Саранска, 20.09.2014
Пролетарский отдел ЗАГС Управления записи актов гражданского состояния Администрации городского округа Саранск Республики Мордовия, Россия, 13.02.2015
</t>
  </si>
  <si>
    <t xml:space="preserve">15.11.1988   
28.01.1991   
03.02.2015 </t>
  </si>
  <si>
    <t xml:space="preserve">Белоглазов Евгений Валерьевич - супруг 
Сисанбаева Элина Рафисовна - супруга  
Белоглазов Адам Евгеньевич - сын 
Белоглазова Марьям Евгеньевна - дочь </t>
  </si>
  <si>
    <t>12.03.1989   
17.04.1996   
10.06.2017 
17.02.2021</t>
  </si>
  <si>
    <t xml:space="preserve">Сорокина Надежда Юрьевна - глава семьи  
Батан Михаил Михайлович - сын </t>
  </si>
  <si>
    <t xml:space="preserve">ТО УФМС России по Республике Мордовия в Зубово-Полянском муниципальном районе, 05.11.2009  
Ленинский отдел ЗАГС Управления записи актов гражданского состояния Администрации городского округа Саранск Республики Мордовия, Россия, 27.10.2017  
</t>
  </si>
  <si>
    <t xml:space="preserve">09.10.1989   
16.10.2017 </t>
  </si>
  <si>
    <t>Мартынов Михаил Валерьевич - супруг  
Мартынова Надежда Сергеевна - супруга  
Мартынова Софья Михайловна - дочь  
Мартынова Елизавета Михайловна - дочь</t>
  </si>
  <si>
    <t xml:space="preserve">12.08.1988   
01.06.1991   
26.05.2011   
30.05.2017 </t>
  </si>
  <si>
    <t>Комаров Андрей Владимирович - супруг 
Комарова Яна Борисовна - супруга 
Комаров Тимофей Андреевич - сын</t>
  </si>
  <si>
    <t xml:space="preserve">Отделом УФМС России по Республике Мордовия в Ленинском районе гор. Саранска, 16.10.2008  
Отдел УФМС России по Республике Мордовия в гор. Рузаевка, 03.04.2015  
Ленинский отдел ЗАГС Управления записи актов гражданского состояния Администрации городского округа Саранск Республики Мордовия, Россия, 18.10.2016
</t>
  </si>
  <si>
    <t xml:space="preserve">07.09.1988   
24.03.1995   
10.10.2016 </t>
  </si>
  <si>
    <t>Альбеков Артур Альбертович - супруг  
Альбекова Ольга Ивановна - супруга  
Альбекова Александра Артуровна - дочь  
Альбекова Мирослава Артуровна - дочь</t>
  </si>
  <si>
    <t xml:space="preserve">Отдел УФМС России по Республике Мордовия в Пролетарском районе гор. Саранска, 06.10.2011  
Отдел УФМС России по Республике Мордовия в г. Краснослободск, 03.09.2015  
Пролетарский отдел ЗАГС Управления записи актов гражданского состояния Администрации г. Саранска Республики Мордовия, Россия, 04.08.2016  
Пролетарский отдел ЗАГС Управления записи актов гражданского состояния Администрации г. Саранска Республики Мордовия, Россия, 14.08.2018  
</t>
  </si>
  <si>
    <t xml:space="preserve">31.08.1991   
01.07.1988   
24.07.2016       
07.08.2018 </t>
  </si>
  <si>
    <t xml:space="preserve">8918 474577
8918 472690
</t>
  </si>
  <si>
    <t>Астафьева Ирина Евгеньевна- глава семьи  
Астафьева Алина Станиславовна - дочь   
Астафьев Артур Станиславович - сын</t>
  </si>
  <si>
    <t xml:space="preserve">Отделом УФМС России по Республике Мордовия в Ленинском районе гор. Саранска, 15.03.2013  
Октябрьский отдел ЗАГС Управления записи актов гражданского состояния Администрации городского округа Саранск Республики Мордовия, Россия, 08.12.2017
Ленинский отдел ЗАГС Управления записи актов гражданского состояния Администрации городского округа Саранск Республики Мордовия, Россия, 13.09.2018  
</t>
  </si>
  <si>
    <t xml:space="preserve">06.02.1989   
06.12.2017       
13.09.2013 </t>
  </si>
  <si>
    <t xml:space="preserve">отделом уфмс россии по Республике Мордовия в Пролетарском районе гор. Саранск, 15.04.2009  
Октябрьский отдел ЗАГС Управления записи актов гражданского состояния Администрации городского округа Саранск Республики Мордовия, Россия, 05.07.2018 
Пролетарский отдел ЗАГС Управления записи актов гражданского состояния Администрации городского округа Саранск Республики Мордовия, 14.11.2018
</t>
  </si>
  <si>
    <t xml:space="preserve">08.03.1989    
26.08.2009         
27.05.2018     </t>
  </si>
  <si>
    <t xml:space="preserve">Вакаев Николай Владимирович - супруг 
Вакаева Ирина Игоревна - супруга   
Вакаева Варвара Николаевна - дочь </t>
  </si>
  <si>
    <t xml:space="preserve">Отделом УФМС России по Республике Мордовия в Октябрьском районе города Саранска, 26.09.2008  
Отделом УФМС России по Республике Мордовия в Октябрьском районе гор. Саранска, 23.10.2013  
Ленинский отдел ЗАГС Управления записи актов гражданского состояния Администрации городского округа Саранск Республики Мордовия, Россия, 12.05.2015
</t>
  </si>
  <si>
    <t xml:space="preserve">27.07.1988   
28.01.1992   
30.04.2015 </t>
  </si>
  <si>
    <t xml:space="preserve">Шалюк Юлия Анатольевна - глава семьи 
Шалюк Никита Дмитриевич - сын </t>
  </si>
  <si>
    <t xml:space="preserve">Отдел УФМС России по Республике Мордовия в Октябрьском районе гор. Саранска, 22.03.2016  
Люблинским отдел ЗАГС Управления ЗАГС Москвы, 13.11.2018  
</t>
  </si>
  <si>
    <t xml:space="preserve">11.08.1988   
31.03.2010 </t>
  </si>
  <si>
    <t>Петайкин Денис Сергеевич - супруг 
Румянцева Екатерина Всеволодовна - супруга 
Петайкин Лев Денисович - сын</t>
  </si>
  <si>
    <t xml:space="preserve">ТО УФМС России по Республике Мордовия в Октябрьском районе гор. Саранска, 29.07.2009  
Отделом УФМС по Республике Мордовия в Ленинском районе гор. Саранска, 07.10.2008  
Ленинский отдел ЗАГС Управления записи актов гражданского состояния Администрации городского округа Саранск Республики Мордовия, Россия, 21.08.2018
</t>
  </si>
  <si>
    <t xml:space="preserve">12.07.1989  
06.06.1988  
04.08.2018 </t>
  </si>
  <si>
    <t xml:space="preserve">Баклин Денис Геннадьевич - супруг  
Баклина Наталья Васильевна - супруга  
Баклина Мария Денисовна - дочь  
Баклина София Денисовна - дочь </t>
  </si>
  <si>
    <t>28.06.1989   
25.11.1988   
27.11.2014           
18.01.2020</t>
  </si>
  <si>
    <t xml:space="preserve">Платонова Наталья Ивановна - супруга   
Платонов Дмитрий Сергеевич - супруг   
Платонова Виктория Дмитриевна - дочь   
Платонов Андрей Дмитриевич - сын </t>
  </si>
  <si>
    <t xml:space="preserve">ТО УФМС России по Республике Мордовия в Ленинском районе города Саранска, 27.08.2010 
 Отделом УФМС по Республике Мордовия в Ленинском районе гор. Саранска, 28.04.2009  
Ленинский отдел ЗАГС Управления записи актов гражданского состояния Администрации городского округа Саранск Республики Мордовия, Россия, 28.10.2010
Ленинский отдел ЗАГС Управления записи актов гражданского состояния Администрации городского округа Саранск Республики Мордовия, Россия, 15.08.2018  
</t>
  </si>
  <si>
    <t xml:space="preserve">20.08.1990   
08.05.1988   
23.10.2010       
02.08.2018 </t>
  </si>
  <si>
    <t>Гусенкова Ксения Владимировна - супруга 
Гусенков Алексей Сергеевич - супруг   
Гусенкова Ника Алексеевна - дочь</t>
  </si>
  <si>
    <t xml:space="preserve">Отдел УФМС России по Республике Мордовия в Октябрьском районе гор. Саранска, 13.05.2017  
ТП УФМС России по Республике Мордовия в Ромодановском муниципальном районе, 17.02.2010  
Октябрьский отдел ЗАГС Управления записи актов гражданского состояния Администрации городского округа Саранск Республики Мордовия, Россия, 14.11.2017
</t>
  </si>
  <si>
    <t xml:space="preserve">15.05.1993   
16.05.1989   
28.10.2017 </t>
  </si>
  <si>
    <t xml:space="preserve">20.04.1990   
25.05.1990   
03.08.2018 </t>
  </si>
  <si>
    <t xml:space="preserve">Илькинова Зоя Федоровна - супруга   
Илькинов Антон Вячеславович - супруг   
Борисова Ульяна Алексеевна - дочь    
Илькинов Мирон Антонович - сын </t>
  </si>
  <si>
    <t xml:space="preserve">23.04.1988     
02.03.1989     
23.08.2009       
20.11.2017 </t>
  </si>
  <si>
    <t xml:space="preserve">Демьянюк Анастасия Вячеславовна - глава семьи  
Харсун Мария Владимировна - дочь </t>
  </si>
  <si>
    <t xml:space="preserve">29.03.1989   
04.03.2019 </t>
  </si>
  <si>
    <t xml:space="preserve">Миняева Екатерина Александровна - глава семьи   
Миняев Александр Андреевич - сын </t>
  </si>
  <si>
    <t xml:space="preserve">27.05.1988     
30.10.2018 </t>
  </si>
  <si>
    <t xml:space="preserve">Бочкарев Алексей Викторович - супруг  
Бочкарева Анна Яковлевна - супруга  
Бочкарева Вероника Алексеевна - дочь </t>
  </si>
  <si>
    <t xml:space="preserve">14.12.1988   
28.09.1992   
21.03.2019 </t>
  </si>
  <si>
    <t xml:space="preserve">18.02.1989   
30.08.1989   
15.02.2019 </t>
  </si>
  <si>
    <t xml:space="preserve">Герасина Татьяна Николаевна - глава семьи  
Горбунова Евгения Сергеевна - дочь </t>
  </si>
  <si>
    <t xml:space="preserve">29.01.1989   
29.04.2019 </t>
  </si>
  <si>
    <t xml:space="preserve">Тимошкина Екатерина Александровна - супруга
Тимошкин Дмитрий Иванович - супруг   
Тимошкина Алина Дмитриевна - дочь </t>
  </si>
  <si>
    <t xml:space="preserve">22.08.1989    
09.10.1988       
08.12.2016 </t>
  </si>
  <si>
    <t xml:space="preserve">Кудяева Элина Аликовна - супруга  
Кудяев Дамир Рафаэлевич - супруг  
Кудяева Руфина Дамировна - дочь  
Кудяев Данияр Дамирович - сын </t>
  </si>
  <si>
    <t xml:space="preserve">03.01.1993   
18.08.1988   
12.07.2018   
26.02.2016 </t>
  </si>
  <si>
    <t xml:space="preserve">Лукьянова Нина Владимировна - глава семьи  
Лукьянов Илья Олегович - сын </t>
  </si>
  <si>
    <t xml:space="preserve">27.10.1988   
06.02.2015 </t>
  </si>
  <si>
    <t xml:space="preserve">Ломовцева Алина Олеговна - супруга  
Ломовцев Николай Александрович - супруг  
Ломовцева Александра Николаевна - сын </t>
  </si>
  <si>
    <t xml:space="preserve">09.10.1988   
09.09.1988   
25.01.2013 </t>
  </si>
  <si>
    <t xml:space="preserve">Антяскина Ольга Валерьевна - глава семьи  
Антяскин Иван Павлович - сын </t>
  </si>
  <si>
    <t xml:space="preserve">25.01.1989   
30.05.2018 </t>
  </si>
  <si>
    <t xml:space="preserve">Суняев Дмитрий Валерьевич - супруг  
Суняева Юлия Алексеевна - супруга  
Суняева Анастасия Дмитриевна - дочь </t>
  </si>
  <si>
    <t xml:space="preserve">21.02.1989   
13.10.1993   
14.11.2017 </t>
  </si>
  <si>
    <t xml:space="preserve">Телегина Ирина Александровна - супруга  
Телегин Павел Олегович - супруг  
Телегина Мила Павловна - дочь  
Телегин Матвей Павлович - сын </t>
  </si>
  <si>
    <t xml:space="preserve">28.11.1988   
26.02.1989   
18.10.2016   
18.10.2016 </t>
  </si>
  <si>
    <t xml:space="preserve">Аникова Екатерина Александровна - глава семьи  
Аникова Ульяна Дмитриевна - дочь </t>
  </si>
  <si>
    <t xml:space="preserve">03.06.1988   
07.08.2019 </t>
  </si>
  <si>
    <t xml:space="preserve">Королев Артур Александрович - супруг  
Королева Ольга Сергеевна - супруга  
Королев Кирилл Артурович - сын </t>
  </si>
  <si>
    <t xml:space="preserve">05.05.1989   
11.09.1989   
17.04.2017 </t>
  </si>
  <si>
    <t xml:space="preserve">Гвоздева Светлана Алексеевна – супруга 
Гвоздев Тарас Викторович – супруг 
Гвоздев Кирилл Тарасович – сын 
Гвоздев Иван Тарасович – сын 
</t>
  </si>
  <si>
    <t xml:space="preserve">Межрайонное отделение УФМС России по Республике Мордовия в Ичалковском районе, 12.10.2013
Отдел УФМС России по Республике Мордовия в Ленинском районе гор. Саранска, 27.09.2011
Ленинскийотдел ЗАГС Управления записи актов гражданского состояния Администрации городского округа Саранск Республики Мордовия, 20.06.2018
Ленинский отдел ЗАГС Управления записи актов гражданского состояния Администрации городского округа Саранск Республики Мордовия, 07.03.2020
</t>
  </si>
  <si>
    <t xml:space="preserve">15.05.1991
26.04.1988
14.06.2018
28.02.2020 
</t>
  </si>
  <si>
    <t>22.09.1989
10.01.1989
      04.07.2013 
         19.11.2017</t>
  </si>
  <si>
    <t>156-004-547 36; 188-570-480 20; 204-231-557 08;  210-635-305 10</t>
  </si>
  <si>
    <t>143-073-928 47; 177-294-892 29;  193-293-693 08;  201-501-177 83</t>
  </si>
  <si>
    <t>142-960-483 69; 169-860-435 19;  186-932-976 37</t>
  </si>
  <si>
    <t>143-219-748 51;  194-879-223 39</t>
  </si>
  <si>
    <t>153-875-607 97;  107-539-394 69;  175-459-144 99;  203-646-270 38</t>
  </si>
  <si>
    <t>148-438-078 89;  146-162-285 53;  172-912-358 72;  186-932-947 32</t>
  </si>
  <si>
    <t>148-112-411 30;   103-347-466 25;  179-382-100 96;  181-252-667 61</t>
  </si>
  <si>
    <t>122-479-246 53;  169-402-105 59;  186-688-910 50</t>
  </si>
  <si>
    <t>НА ПОГАШЕНИЕ 160-598-075 82; 137-815-278 82; 187-649-007 19</t>
  </si>
  <si>
    <t>122-009-230 87;  188-609-252 17</t>
  </si>
  <si>
    <t>НА ПОГАШЕНИЕ 121-390-184 17;  106-800-997 50;  175-459-150 97</t>
  </si>
  <si>
    <t>143-198-926 81;  169-257-278 11; 169-257-276 09</t>
  </si>
  <si>
    <t>НА ПОГАШЕНИЕ 136-041-431 17;  155-397-445 99;  175-649-468  22</t>
  </si>
  <si>
    <t>140-472-862 45; 125-441-428 31;  175-835-025 91;  205-764-746 75</t>
  </si>
  <si>
    <t>133-197-506 53;  149-406-398 86;  184-610-259 66</t>
  </si>
  <si>
    <t>108-033-908 26; 149-938-834 37;  177-532-177 90;  201-501-193 83</t>
  </si>
  <si>
    <t>НА ПОГАШЕНИЕ   144-137-642 45;  129-635-431 77; 176-094-676 04; 207-405-676 48</t>
  </si>
  <si>
    <t>133-032-468 08;  148-112-412 31;  173-307-329 53;  203-132-302 79</t>
  </si>
  <si>
    <t>149-652-049 89;  199-541-694 36</t>
  </si>
  <si>
    <t>148-481-893 08;  150-492-381 51;  173-307-325 49;  189-291-713 21</t>
  </si>
  <si>
    <t>НА ПОГАШЕНИЕ 156-692-963 20;  146-656-897 15;  188-574-731 36;  199-541-374 23</t>
  </si>
  <si>
    <t>НА ПОГАШЕНИЕ 139-793-788 38;  140-195-803 38;  176-238-205 76</t>
  </si>
  <si>
    <t>НА ПОГАШЕНИЕ  147-896-484 37;  141-547-248 47; 201-323-688 06;  200733-546 15</t>
  </si>
  <si>
    <t>НА ПОГАШЕНИЕ  172-160-336 35;  172-152-696 59</t>
  </si>
  <si>
    <t>НА ПОГАШЕНИЕ  152-611-843 42; 155-210-763 36;   179-469-442 38</t>
  </si>
  <si>
    <t>НА ПОГАШЕНИЕ  122-009-050 85;  181-414-236 42; 197-648-260 34</t>
  </si>
  <si>
    <t>СНИЛСЫ</t>
  </si>
  <si>
    <t>место рожднния</t>
  </si>
  <si>
    <t>адрес регистрации</t>
  </si>
  <si>
    <t>район</t>
  </si>
  <si>
    <t>примечание</t>
  </si>
  <si>
    <t>окт</t>
  </si>
  <si>
    <t>лен</t>
  </si>
  <si>
    <t>прол</t>
  </si>
  <si>
    <t>г. Саранск, ул. Сураева-Королева, д. 5, кв. 22;       г. Саранск, ул. Сураева-Королева, д. 5, кв. 22;      г. Саранск, ул. Сураева-Королева, д. 5, кв. 22;     г. Саранск, ул. Сураева-Королева, д. 5, кв. 22</t>
  </si>
  <si>
    <t>гор. Саранск;    пос. Ромоданово, Ромодановского р-на, Мордовской АССР;             гор. Саранск;       гор. Саранск</t>
  </si>
  <si>
    <t>161-217-501 24;  142-498-466 85;  167-406-722 80;  177-800-746 96</t>
  </si>
  <si>
    <t>151-338-247 41;  132-082-407 13;  175-561-715 91; 179-912-901 21</t>
  </si>
  <si>
    <t>с. Сивинь, Краснослабодского р-на, Мордовской АССР;               с. Новоалександрово, Суздальского района, Владимирской области;             г. Саранск;        г. Саранск</t>
  </si>
  <si>
    <t xml:space="preserve">г. Саранск, ул. Тавлинская набережная, д. 5, кв. 27;                           г. Саранск, ул. Тавлинская набережная, д. 5, кв. 27;                                 г. Саранск, ул. Тавлинская набережная, д. 5, кв. 27;                          г. Саранск, ул. Тавлинская набережная, д. 5, кв. 27; </t>
  </si>
  <si>
    <t>133-224-352 12;  152-839-498 99;   175-649-465 19</t>
  </si>
  <si>
    <t>с. Горяйновка, Октябрьского р-на, Республики Мордовия;       гор. Саранск;     г. Саранск</t>
  </si>
  <si>
    <t xml:space="preserve">г.о. Саранск, с. Горяйновка, ул. Орлова, д. 5, кв. 33;                         г.о. Саранск, с. Горяйновка, ул. Орлова, д. 5, кв. 33;                                    г.о. Саранск, с. Горяйновка, ул. Орлова, д. 5, кв. 33; </t>
  </si>
  <si>
    <t>143-494-010 48;    144-767-432 88;  196-832-796 37 203-225-528 07</t>
  </si>
  <si>
    <t>г. Саранск, ул. Волгоградская, д. 102, кв.14;                                    г. Саранск, ул. Волгоградская, д. 102, кв.14;                                     г. Саранск, ул. Волгоградская, д. 102, кв.14;                                      г. Саранск, ул. Волгоградская, д. 102, кв.14;</t>
  </si>
  <si>
    <t>гор. Саранск;       гор. Саранск;    г. Саранск;           г. Саранск</t>
  </si>
  <si>
    <t>НА ПОГАШЕНИЕ       132-119-408 13;  150-414-832 25;   181-252-733 54</t>
  </si>
  <si>
    <t>гор. Саранск;      с. Хушенга Хилокского р-на, Читинской обл.;    г. Саранск</t>
  </si>
  <si>
    <t>г.о. Саранск, с. Куликовка, ул. Дачная, д. 66;                                      г.о. Саранск, с. Куликовка, ул. Дачная, д. 66;                                            г.о. Саранск, с. Куликовка, ул. Дачная, д. 66;</t>
  </si>
  <si>
    <t>пос. Луховка, Октябрьского р-на, Мордовской ССР;               гор. Саранск;           г. Саранск;        г. Саранск</t>
  </si>
  <si>
    <t>г.о. Саранск, р.п. Луховка, ул. Заводская,  д. 5, кв.36;                                  г.о. Саранск, р.п. Луховка, ул. Заводская,  д. 5, кв.36;                                               г.о. Саранск, р.п. Луховка, ул. Заводская,  д. 5, кв.36;                                                   г.о. Саранск, р.п. Луховка, ул. Заводская,  д. 5, кв.36;</t>
  </si>
  <si>
    <t>147-054-673 65;  148-533-722 80;  175-216-387 72;  191-652-669 95</t>
  </si>
  <si>
    <t>г. Саранск, ул. Лихачева, д. 19, корп. 1, кв. 68;           г. Саранск, ул. Лихачева, д. 19, корп. 1, кв. 68;                г. Саранск, ул. Лихачева, д. 19, корп. 1, кв. 68;                   г. Саранск, ул. Лихачева, д. 19, корп. 1, кв. 68;</t>
  </si>
  <si>
    <t>147-762-608 95;  147-373-929 94;  180-586-843 00</t>
  </si>
  <si>
    <t>гор. Саранск;    гор. Саранск;      г. Саранск</t>
  </si>
  <si>
    <t>г. Саранск, пр. 70 лет Октября, д. 79, кв.4;              г. Саранск, пр. 70 лет Октября, д. 79, кв.4;                   г. Саранск, пр. 70 лет Октября, д. 79, кв.4;</t>
  </si>
  <si>
    <r>
      <t xml:space="preserve">г. Саранск, ул. Тавлинская Набережная, д. 9, кв. 34
г.Саранск, ул. Гожувская, д. 35, кв. 43
</t>
    </r>
    <r>
      <rPr>
        <sz val="10"/>
        <color rgb="FFFF0000"/>
        <rFont val="Times New Roman"/>
        <family val="1"/>
        <charset val="204"/>
      </rPr>
      <t>??
??</t>
    </r>
  </si>
  <si>
    <t>Дворец бракосочетания  Управления записи актов гражданского состояния Администрации городского округа Саранск Республики Мордовия, 05.08.2021</t>
  </si>
  <si>
    <t>гор.Саранск
с.Лемдяй Старошайговского р-на Мордовской АССР 
Россия, РМ, г.Саранск
Россия, РМ, г.Саранск</t>
  </si>
  <si>
    <t xml:space="preserve">ТО УФМС России по Республике Мордовия в Октябрьском районе гор. Саранска, 09.06.2010
ТО УФМС России по Республике Мордовия в Октябрьском районе гор. Саранска, 02.03.2011
Отдел архивных материалов Управления записи актов гражданского состояния Администрации городского округа Саранск Республики Мордовия, 05.08.2021
Отдел архивных материалов Управления записи актов гражданского состояния Администрации городского округа Саранск Республики Мордовия, 05.08.2021
</t>
  </si>
  <si>
    <t xml:space="preserve">19.05.1989
19.03.1989
31.05.2011
31.05.2011 
</t>
  </si>
  <si>
    <t>НА ПОГАШЕНИЕ
122-009-19096
144-709-956 89
167-406-724 82
167-406-725 83</t>
  </si>
  <si>
    <t>ул. Ст.Разина, д. 50, кв. 60
г.Саранск, ул.Веселовского, д.24, кв. 13</t>
  </si>
  <si>
    <t>Ленинский отдел ЗАГС Управдения записи актов гражданского состояния Администрации городского округа Саранск Республики Мордовия, 06.03.2019</t>
  </si>
  <si>
    <t xml:space="preserve">Отделом УФМС России по Республике Мордовия в Ленинском районе гор. Саранска, 25.06.2008
Отделом УФМС России по Республике Мордовия в Пролетарском р-не гор. Саранска, 17.09.2014
Пролетарский отдел ЗАГС Управления записи актов гражданского состояния Администрации г. Саранска Республики Мордовия, Россиия, 16.08.2016
Ленинский отдел ЗАГС Управления записи актов гражданского состояния Администрации городского округа Саранск Республики Мордовия, 13.10.2018
</t>
  </si>
  <si>
    <t>гор. Саранск
гор.Саранск 
РФ, РМ, г.Саранск
г.Саранск, РМ</t>
  </si>
  <si>
    <t>НА ПОГАШЕНИЕ
143-219-746 49
120-204-235 70
185-520-649 82
204-137-708 23</t>
  </si>
  <si>
    <t xml:space="preserve">Пешев Алексей Иванович – супруг 
Силантьева Анастасия Михайловна – супруга 
Силантьев Роман Павлович – сын 
Пешев Артём Алексеевич – сын 
</t>
  </si>
  <si>
    <t xml:space="preserve">31.05.1988
25.08.1993
29.10.2014
12.09.2018 
</t>
  </si>
  <si>
    <t xml:space="preserve">10.07.1988
21.10.1988
15.04.2012
24.12.2019
</t>
  </si>
  <si>
    <t>128-819-705 95
144-205-330 15
178-954-151 28
207-549-295 81</t>
  </si>
  <si>
    <t>г.Саранск, ул.Т.Бибиной, д.3/4, кв.140
г.Саранск, ул.Октябрьская, д.22, кв. 2
г.Саранск, ул.Т.Бибиной, д.3/4, кв.140
г.Саранск, ул.Т.Бибиной, д.3/4, кв.140</t>
  </si>
  <si>
    <t>гор.Саранск
гор.Саранск
г.Саранск РМ
г.Саранск</t>
  </si>
  <si>
    <t xml:space="preserve">МВД по Республике Мордовия, 28.08.2018
Отдел ЗАГС Администрации Ромодановского муниципального района Республики Мордовия, Россия, 07.12.2016
Отдел ЗАГС Администрации Ромодановского муниципального района Республики Мордовия, Россия, 23.10.2018
Ленинский отдел ЗАГС Управления загс Администрации г. Саранска РМ, 13.08.2021
</t>
  </si>
  <si>
    <t>Г. Саранск, ул. М.Расковой, д. 20, кв.9</t>
  </si>
  <si>
    <t xml:space="preserve">8918 483461
IIЖК 660780
IIЖК 687936
IIЖК 716262
</t>
  </si>
  <si>
    <t xml:space="preserve">Кадеева Хамидя Зякяриевна – глава семьи 
Кадеев Муса Айратович – сын 
Кадеева Райана Айратовна – дочь
Кадеев Сабир Айратович – сын 
</t>
  </si>
  <si>
    <t xml:space="preserve">07.08.1998
24.11.2016
02.10.2018
03.08.2021 
</t>
  </si>
  <si>
    <t>г. Саранск, ул. Фурманова,, д. 15А, кв. 23</t>
  </si>
  <si>
    <t>Дворец бракосочетания Управления записи актов гражданского состояния Администрации г. Саранска Республики Мордовия, Россия, 15.01.2016</t>
  </si>
  <si>
    <t>154-063-015 25
133-097-172 45
194-229-001 67
204-474-342 39</t>
  </si>
  <si>
    <t>гор. Саранск
гор.Саранск 
г.Саранск, РМ, Россия
РФ, РМ, г. Саранск</t>
  </si>
  <si>
    <t xml:space="preserve">17.08.1992
21.10.1988
02.06.2016
29.11.2018 
</t>
  </si>
  <si>
    <t>179-814-482 25
196-728-966 50
203-870-450 43
213-097-191 41</t>
  </si>
  <si>
    <t>г.Саранск, пр-кт 60 лет Октября, д. 47, кв. 4</t>
  </si>
  <si>
    <t xml:space="preserve">07.10.2001
08.10.2020 
</t>
  </si>
  <si>
    <t>гор. Саранск
РФ, Республика Дагестан, г.Махачкала</t>
  </si>
  <si>
    <t>155-711-952 73
210-837-937 56</t>
  </si>
  <si>
    <t>АА 0686938</t>
  </si>
  <si>
    <t>Отдел-Дом бракосочетания г.Душанбе, 04.03.2017</t>
  </si>
  <si>
    <t>151-311-345 04 137-374-642 78 177-920-782 15 177-920-783 16</t>
  </si>
  <si>
    <t>гор. Ардатов Мордовской АССР;         р.пос. Николаевка Октябрьского р-на Мордовской АССР;                   г. Саранск;                г. Саранск</t>
  </si>
  <si>
    <t>г.о. Саранск, р.п. Николаевка, ул. Южная, д.13;                                            г.о. Саранск, р.п. Николаевка, ул. Южная, д.13;                                           г.о. Саранск, р.п. Николаевка, ул. Южная, д.13;                                                                  г.о. Саранск, р.п. Николаевка, ул. Южная, д.13;</t>
  </si>
  <si>
    <t xml:space="preserve">г. Саранск, ул. Ульянова, д. 20а, корп. 1, ком.69,70;                              г. Саранск, ул. Ульянова, д. 20а, корп. 1, ком.69,70;                                г. Саранск, ул. Ульянова, д. 20а, корп. 1, ком.69,70;                                       г. Саранск, ул. Ульянова, д. 20а, корп. 1, ком.69,70; </t>
  </si>
  <si>
    <t>р.пос. Кемля Ичалковского р-на Мордовской АССР;                  с. Ичалки Ичалковского района Республики Мордовия</t>
  </si>
  <si>
    <t xml:space="preserve">г. Саранск, ул. Веселовского, д. 27, кв.59;                                      г. Саранск, ул. Веселовского, д. 27, кв.59; </t>
  </si>
  <si>
    <t>г. Саранск, бульвар Эрьзи д. 14, кв.77;                   г. Саранск, бульвар Эрьзи д. 14, кв.77;                    г. Саранск, бульвар Эрьзи д. 14, кв.77;</t>
  </si>
  <si>
    <t>г. Саранск, ул. Горная, д. 13, корп.1, кв.117;             г. Саранск, ул. Горная, д. 13, корп.1, кв.117;</t>
  </si>
  <si>
    <t>гор. Саранск;     г. Саранск</t>
  </si>
  <si>
    <t>с. Татарская Тавла Лямбирского р-на Республики Мсордовия;                 гор. Саранск;              г. Саранск;                г. Саранск</t>
  </si>
  <si>
    <t xml:space="preserve">г. Саранск, ул. Крылова, д.9а, кв.5;                              г. Саранск, ул. Крылова, д.9а, кв.5;                                г. Саранск, ул. Крылова, д.9а, кв.5;                                 г. Саранск, ул. Крылова, д.9а, кв.5; </t>
  </si>
  <si>
    <t>пролд</t>
  </si>
  <si>
    <t>гор. Саранск;
город Долгопрудный Московская область</t>
  </si>
  <si>
    <t xml:space="preserve">г. Саранск, ул. Волгоградская, д. 128, кв.2; 
г. Саранск, ул. Волгоградская, д. 128, кв.2; </t>
  </si>
  <si>
    <t>пос. Луховка Октябрьского р-на Республики Мордовия;
гор. Саранск;
г. Саранск</t>
  </si>
  <si>
    <t>г. Саранск, ул. Т.Бибиной, д. 22а, кв.11;
г. Саранск, ул. Т.Бибиной, д. 22а, кв.11;
г. Саранск, ул. Т.Бибиной, д. 22а, кв.11;</t>
  </si>
  <si>
    <t>с. Шугурово Большеберезнековского р-на Мордовской АССР;
с. Шугурово Большеберезнековского р-на Мордовской АССР;
г. Саранск;
г. Саранск</t>
  </si>
  <si>
    <t>г. Саранск, ул.Лихачева, д. 36а, кв. 68;
г. Саранск, ул.Лихачева, д. 36а, кв. 68;
г. Саранск, ул.Лихачева, д. 36а, кв. 68;
г. Саранск, ул.Лихачева, д. 36а, кв. 68;</t>
  </si>
  <si>
    <t>г. Саранск; 
гор. Саранск;
г. Саранск;
г. Саранск</t>
  </si>
  <si>
    <t>г. Саранск, ул. Косарева, д. 25, кв. 113; 
г. Саранск, ул. Косарева, д. 70а, кв.56; 
г. Саранск, ул. Косарева, д. 25, кв. 113;
г. Саранск, ул. Косарева, д. 25, кв. 113;</t>
  </si>
  <si>
    <t>с. Лямбирь Лямбирского р-на Республики Мордович;
гор. Саранск;
г. Саранск;
г. Саранск</t>
  </si>
  <si>
    <t>г. Саранск, тер. Кирзавода, д. 19, кв.37; 
г. Саранск, тер. Кирзавода, д. 19, кв.37;
г. Саранск, тер. Кирзавода, д. 19, кв.37;
г. Саранск, тер. Кирзавода, д. 19, кв.37;</t>
  </si>
  <si>
    <t>гор. Саранск;
гор. Саранск;
г. Саранск Республика Мордовия Россия</t>
  </si>
  <si>
    <t xml:space="preserve">г. Саранск, ул. Веселовского, д. 18, кв. 17;
г. Саранск, ул. Коваленко, д. 54, кв. 97;
г. Саранск, ул. Фрунзе, д. 27, кв.1;
г. Саранск, ул. Фрунзе, д. 27, кв.1;
</t>
  </si>
  <si>
    <t>гор. Саранск;
г. Саранск Республика Мордовия Россия;
г. Саранск Республика Мордовия Россия;</t>
  </si>
  <si>
    <t>г. Саранск, ул. Победы, д. 1, кв. 36;
г. Саранск, ул. Победы, д. 1, кв. 36;
г. Саранск, ул. Победы, д. 1, кв. 36;
г. Саранск, ул. Победы, д. 1, кв. 36</t>
  </si>
  <si>
    <t>147-068-150 64;
163-347-350 62;
185-079-647 10;
197-502-619 96;
207-311-709 23</t>
  </si>
  <si>
    <t>г. Саранск, ул. Пушкина, д. 84, кв. 69;
г. Саранск, ул. Пушкина, д. 84, кв. 69;
г. Саранск, ул. Пушкина, д. 84, кв. 69;
г. Саранск, ул. Пушкина, д. 84, кв. 69;
г. Саранск, ул. Пушкина, д. 84, кв. 69;</t>
  </si>
  <si>
    <t>144-072-231 24;
162-662-448 72;
204-857-582 79;
204-857-623 71;
201-654-263 22</t>
  </si>
  <si>
    <t>г. Саранск, ул. Весенняя, д. 24;
г. Саранск, ул. Весенняя, д. 24;
г. Саранск, ул. Весенняя, д. 24;
г. Саранск, ул. Весенняя, д. 24;
г. Саранск, ул. Весенняя, д. 24;</t>
  </si>
  <si>
    <t>155-408-049 56;
189-098-663 44;
192-516-186 78;
198-556-017 23</t>
  </si>
  <si>
    <t xml:space="preserve">г. Саранск, ул. Победы, д. 25, корп. 7, кв. 4/2;
г. Саранск, ул. Победы, д. 25, корп. 7, кв. 4/2;
г. Саранск, ул. Победы, д. 25, корп. 7, кв. 4/2;
г. Саранск, ул. Победы, д. 25, корп. 7, кв. 4/2;
</t>
  </si>
  <si>
    <t>151-940-906 62;
188-907-178 34</t>
  </si>
  <si>
    <t>г. Саранск, ул. Коваленко, д. 54, кв. 39;
г. Саранск, ул. Коваленко, д. 54, кв. 39;</t>
  </si>
  <si>
    <t>140-512-597 23;
188-789-489 82</t>
  </si>
  <si>
    <t>гор. Саранск;
г. Саранск Республика Мордовия Россия</t>
  </si>
  <si>
    <t>г. Саранск, ул. Воинова, д. 2, корп. 9, кв. 80;
г. Саранск, ул. Воинова, д. 2, корп. 9, кв. 80;</t>
  </si>
  <si>
    <t>145-231-656 40;
176-637-130 94;
203-132-297 99</t>
  </si>
  <si>
    <t xml:space="preserve">г. Саранск, ул. Миронова, д. 1, кв.178;
г. Саранск, ул. Миронова, д. 1, кв.178;
г. Саранск, ул. Миронова, д. 1, кв.178;
</t>
  </si>
  <si>
    <t xml:space="preserve">147-572-739 98;
196-347-978 36
201-430-261 83;
</t>
  </si>
  <si>
    <t xml:space="preserve">г. Саранск, ул. Семашко, д. 14, кв. 26;
г. Саранск, ул. Семашко, д. 14, кв. 26;
г. Саранск, ул. Семашко, д. 14, кв. 26;
</t>
  </si>
  <si>
    <t>163-950-532 79;
188-570-460 16</t>
  </si>
  <si>
    <t>г. Саранск, ул. Веселовского, д. 25, кв. 6;
г. Саранск, ул. Веселовского, д. 25, кв. 6;</t>
  </si>
  <si>
    <t>153-126-109 21;
172-650-341 57</t>
  </si>
  <si>
    <t xml:space="preserve">г. Саранск, ул. Н.Эркая, д. 14, кв. 57;
г. Саранск, ул. Н.Эркая, д. 14, кв. 57;
</t>
  </si>
  <si>
    <t>153-511-482 38;
190-719-043 74</t>
  </si>
  <si>
    <t xml:space="preserve">г. Саранск, ул. Семашко, д. 17, кв. 89;
г. Саранск, ул. Семашко, д. 17, кв. 89;
</t>
  </si>
  <si>
    <t xml:space="preserve">с. Кечушево Ардатовского района Мордовской АССР;
пос. Ромоданово Ромодановского р-на Мордовской АССР;
г. Саранск Республика Мордовия Россия;
г. Саранск Республика Мордовия Россия;
</t>
  </si>
  <si>
    <t xml:space="preserve">г. Саранск, ул. Попова, д. 43, кв. 7;
г. Саранск, ул. Попова, д. 43, кв. 7;
г. Саранск, ул. Попова, д. 43, кв. 7;
г. Саранск, ул. Попова, д. 43, кв. 7;
</t>
  </si>
  <si>
    <t>149-526-336 88;
105-390-456 34;
180-692-657 96</t>
  </si>
  <si>
    <t>г. Саранск, ул. Ст.Разина, д. 48, кв. 43;
г. Саранск, ул. Лермонтова, д. 17, кв. 2;
г. Саранск, ул. Ст.Разина, д. 48, кв. 43;</t>
  </si>
  <si>
    <t>гор. Саранск;
с. Белозерье Ромодановского р-на Мордовской ССР;
г. Саранск Республика Мордовия Россия;
г. Саранск Республика Мордовия Россия;</t>
  </si>
  <si>
    <t>146-142-974 61;
133-147-559 41;
188-789-678 85</t>
  </si>
  <si>
    <t>гор. Дзержинск Нижегородской обл.;
с. Ильинское Починковского р-на Горьковской обл.;
г. Саранск, Республика Мордовия Россия</t>
  </si>
  <si>
    <t xml:space="preserve">г. Саранск, ул. Воинова, д. 2, корп. 10, кв. 24;
г. Саранск, ул. Воинова, д. 2, корп. 10, кв. 24;
г. Саранск, ул. Воинова, д. 2, корп. 10, кв. 24;
</t>
  </si>
  <si>
    <t>132-989-069 97;
149-709-190 01;
170-501-353 20</t>
  </si>
  <si>
    <t xml:space="preserve">г. Саранск, ул. Веселовского,д. 41, кв. 88;
г. Саранск, ул. Веселовского,д. 41, кв. 88;
г. Саранск, ул. Веселовского,д. 41, кв. 88;
</t>
  </si>
  <si>
    <t>133-109-536 22;
168-484-349 17</t>
  </si>
  <si>
    <t xml:space="preserve">г. Саранск, ул. Веселовского, д. 27А, кв. 1;
г. Саранск, ул. Веселовского, д. 27А, кв. 1;
</t>
  </si>
  <si>
    <t>161-500-680 27;
137-300-149 19;
195-395-496 33;
205-322-452 12</t>
  </si>
  <si>
    <t>с. Баево Ардатовского р-на Мордовской АССР;
пос. Октябрьский Ардатовского района Мордовской АССР;
г. Саранск Республика Мордовия Россия;
Российская Федерация, Республика Мордовия, г. Саранск</t>
  </si>
  <si>
    <t xml:space="preserve">г. Саранск, Лямбирское шоссе, д. 7А, кв. 5;
г. Саранск, Лямбирское шоссе, д. 7А, кв. 5;
г. Саранск, Лямбирское шоссе, д. 7А, кв. 5;
г. Саранск, Лямбирское шоссе, д. 7А, кв. 5;
</t>
  </si>
  <si>
    <t>156-264-571 78;
184-046-705 70</t>
  </si>
  <si>
    <t>гор. Саранск;
г. Саранск Республика Мордовия</t>
  </si>
  <si>
    <t xml:space="preserve">г. Саранск, ул. Есенина, д. 8,  кв. 15;
г. Саранск, ул. Есенина, д. 8,  кв. 15;
</t>
  </si>
  <si>
    <t>дер. Масловка Лямбирского р-на Мордовской АССР;
г. Саранск Республика Мордовия Россия</t>
  </si>
  <si>
    <t xml:space="preserve">г. Саранск, ул. Семашко, д. 7А, кв. 45;
г. Саранск, ул. Семашко, д. 7А, кв. 45;
</t>
  </si>
  <si>
    <t xml:space="preserve">г.о. Саранск, р.п. Луховка, ул. Заводская, д. 5, корп. 2, кв. 14;
г. Саранск, ул. Коваленко, д. 42, кв. 50;
г. Саранск, ул. Коваленко, д. 42, кв. 50;
</t>
  </si>
  <si>
    <t>151-054-001 98;
148-205-079 51;
180-366-773 82</t>
  </si>
  <si>
    <t>107-891-948 97;
192-865-087 14;
201-052-198 87</t>
  </si>
  <si>
    <t>с. Большие Березники Большеберезниковского р-на Мордовской АССР;
г. Саранск Республика Мордовия Россия;
г. Саранск Республика Мордовия Россия</t>
  </si>
  <si>
    <t xml:space="preserve">г. Саранск, ул. Солнечная, д. 7/4, кв. 47;
г. Саранск, ул. Солнечная, д. 7/4, кв. 47;
г. Саранск, ул. Солнечная, д. 7/4, кв. 47;
</t>
  </si>
  <si>
    <t>157-941-715 02;
147-429-568 94</t>
  </si>
  <si>
    <t>гор. Саранск;
гор. Саранск</t>
  </si>
  <si>
    <t xml:space="preserve">г. Саранск, ул. Пушкина, д. 44, кв. 18;
г. Саранск, ул. Пушкина, д. 44, кв. 18;
</t>
  </si>
  <si>
    <t>133-909-007 50;
121-770-253 27;
191-951-857 10</t>
  </si>
  <si>
    <t xml:space="preserve">г. Саранск, ул. Воинова, д. 16, кв. 3;
г. Саранск, ул. Воинова, д. 16, кв. 3;
г. Саранск, ул. Воинова, д. 16, кв. 3;
</t>
  </si>
  <si>
    <t>с. Напольная Тавла Октябрьского р-на Мордовской АССР;
гор. Саранск;
г. Савранск Республики Мордовия Россия</t>
  </si>
  <si>
    <t>г. Саранск, ул. Воинова, д. 10, кв. 28;
г. Саранск, Лямбирское шоссе, д. 13, кв. 12;
г. Саранск, ул. Воинова, д. 10, кв. 28;</t>
  </si>
  <si>
    <t>143-619-778 81;
140-301-680 97;
208-467-688 97</t>
  </si>
  <si>
    <t>гор. Саранск;
г. Саранск</t>
  </si>
  <si>
    <t>г. Саранск, ул. лихачева, д. 22, кв. 39;
г. Саранск, ул. лихачева, д. 22, кв. 39;</t>
  </si>
  <si>
    <t>139-508-148 76;
188-574-667 45</t>
  </si>
  <si>
    <t xml:space="preserve">161-876-497 06;
106-805-773 56;
176-029-048 68;
180-988-402 11
</t>
  </si>
  <si>
    <t>гор. Саранск;
с. Кученяево Ардатовский район Мордовской АССР;
г. Саранск;
г. Саранск</t>
  </si>
  <si>
    <t>г. Саранск, ул. Ленинградская, д.30;
г. Саранск, ул. Ленинградская, д.30;
г. Саранск, ул. Ленинградская, д.30;
г. Саранск, ул. Ленинградская, д.30;</t>
  </si>
  <si>
    <t>140-146-042 00;
164-962-483 06</t>
  </si>
  <si>
    <t>8908 053143
 8920 547136</t>
  </si>
  <si>
    <t>ТП УФМС России по РМ в Ромодановском муниципальном районе 17.05.2008
МВД по Республике Мордовия 31.08.2020</t>
  </si>
  <si>
    <t xml:space="preserve">г. Саранск, ул. Гожувская, д. 21, кв. 55; 
г. Саранск, ул. Гожувская, д. 21, кв. 55; </t>
  </si>
  <si>
    <t>пос. Луховка, Октябрьского р-на Республики Мордовия;
р.п. Ромоданово, Ромодановский район, Республики Мордовия</t>
  </si>
  <si>
    <t>153-341-670 43;
189-098-681 46</t>
  </si>
  <si>
    <t>г.о. Саранск, р.п. Николаевка, ул. Кооперативна, д. 25, кв.7;
г.о. Саранск, р.п. Николаевка, ул. Кооперативна, д. 25, кв.7</t>
  </si>
  <si>
    <t>гор. Саранск;
г. Саранск;
г. Саранске</t>
  </si>
  <si>
    <t>144-867-820 01;
176-075-763 97</t>
  </si>
  <si>
    <t>гор.Саранск;
г. Саранск</t>
  </si>
  <si>
    <t>г. Саранск, ул. Горная, д.23, кв.14;
г. Саранск, ул. Горная, д.23, кв.14;</t>
  </si>
  <si>
    <t>164-254-243 54;
158-246-707 88;
175-532-363 76;
192-395-398 11</t>
  </si>
  <si>
    <t>гор. Саранск;
гор. Саранск;
г. Саранск;
г. Саранск</t>
  </si>
  <si>
    <t>г. Саранск, ул. Ярославская, д. 25, кв.55;
г. Саранск, ул. Ярославская, д. 25, кв.55;
г. Саранск, ул. Ярославская, д. 25, кв.55;
г. Саранск, ул. Ярославская, д. 25, кв.55;</t>
  </si>
  <si>
    <t>г. Саранск, ул. Косарева, д. 104, кв. 100;
г. Саранск, ул. Косарева, д. 104, кв. 100;
г. Саранск, ул. Косарева, д. 104, кв. 100;
г. Саранск, ул. Косарева, д. 104, кв. 100;</t>
  </si>
  <si>
    <t>г. Саранск, ул. Транспортная, д. 13, ком. 134;
г. Саранск, ул. Транспортная, д. 13, ком. 134;</t>
  </si>
  <si>
    <t>г. Саранск, ул. Горная, д. 13, корпа., кв.70;
г. Саранск, ул. Горная, д. 13, корпа., кв.70;
г. Саранск, ул. Горная, д. 13, корпа., кв.70;</t>
  </si>
  <si>
    <t>г. Саранск, ул. Косарева, д. 86а, кв. 41;
г. Саранск, ул. Косарева, д. 86а, кв. 41;
г. Саранск, ул. Косарева, д. 86а, кв. 41;
г. Саранск, ул. Косарева, д. 86а, кв. 41;</t>
  </si>
  <si>
    <t>г. Саранск, ул. Студенческая, д. 10, ком. 26;
г. Саранск, ул. Студенческая, д. 10, ком. 26;
г. Саранск, ул. Студенческая, д. 10, ком. 26;
г. Саранск, ул. Студенческая, д. 10, ком. 26;</t>
  </si>
  <si>
    <t>г. Саранск, ул. Косарева, д. 1, корп. 2, кв.52;
г. Саранск, ул. Косарева, д. 1, корп. 2, кв.52
г. Саранск, ул. Косарева, д. 1, корп. 2, кв.52
г. Саранск, ул. Косарева, д. 1, корп. 2, кв.52</t>
  </si>
  <si>
    <t>г. Саранск, ул. Ульяова, д. 20а, корп. 1, ком,. 5,6;
г. Саранск, ул. Ульяова, д. 20а, корп. 1, ком,. 5,6;</t>
  </si>
  <si>
    <t>г.о. Саранск, п. Озерный, ул. Тепличная, д. 7, кв. 65;
г.о. Саранск, п. Озерный, ул. Тепличная, д. 7, кв. 65;
г.о. Саранск, п. Озерный, ул. Тепличная, д. 7, кв. 65;</t>
  </si>
  <si>
    <t>г. Саранск, бульвар Эрьзи д. 17, кв. 12;
г. Саранск, ул. Севастопольская, д. 90, кв.18</t>
  </si>
  <si>
    <t>г. Саранск, ул. Сураева-Королева, д. 5, кв. 92;
г. Саранск, ул. Сураева-Королева, д. 5, кв. 92;
г. Саранск, ул. Сураева-Королева, д. 5, кв. 92;</t>
  </si>
  <si>
    <t>138-768-688 33;
161-853-752 81;
176-141-465 65;
178-319-891  21</t>
  </si>
  <si>
    <t>г.о. Саранск, р.п. Луховка, ул. Заводская,  д. 11, кв. 29;
г.о. Саранск, р.п. Луховка, ул. Заводская,  д. 11, кв. 29;
г.о. Саранск, р.п. Луховка, ул. Заводская,  д. 11, кв. 29;
г.о. Саранск, р.п. Луховка, ул. Заводская,  д. 11, кв. 29;</t>
  </si>
  <si>
    <t xml:space="preserve">г. Саранск, пр. 60 лет Октября, д. 18, кв. 88;
г. Саранск, пр. 60 лет Октября, д. 18, кв. 88;
г. Саранск, пр. 60 лет Октября, д. 18, кв. 88;
г. Саранск, пр. 60 лет Октября, д. 18, кв. 88;
</t>
  </si>
  <si>
    <t>НА ПОГАШЕНИЕ
145-373-147 58;
161-324-783 47;
187-254-497 10</t>
  </si>
  <si>
    <t xml:space="preserve">г. Саранск, пр. 60 лет Октября, д. 6/1, кв. 47;
г. Саранск, пр. 60 лет Октября, д. 6/1, кв. 47;
г. Саранск, пр. 60 лет Октября, д. 6/1, кв. 47;
</t>
  </si>
  <si>
    <t>НА ПОГАШЕНИЕ
124-839-514 72;
132-977-831 94;
173-426-347 67;
124-839-514 72</t>
  </si>
  <si>
    <t xml:space="preserve">г. Саранск, ул. Коваленко, д. 55, корп. 2, кв. 82;
г. Саранск, ул. Сураева-Королева, д. 5, кв. 24;
г. Саранск, ул. Сураева-Королева, д. 5, кв. 24;
г. Саранск, ул. Сураева-Королева, д. 5, кв. 24;
</t>
  </si>
  <si>
    <t>НА ПОГАШЕНИЕ
156-997-258 40;
100-852-574 22;
188-747-296 47</t>
  </si>
  <si>
    <t xml:space="preserve">г.о. Саранск, р.п. Николаевка, ул. Кооперативная, д. 11, кв. 85;
г.о. Саранск, р.п. Николаевка, ул. Кооперативная, д. 11, кв. 85;
г.о. Саранск, р.п. Николаевка, ул. Кооперативная, д. 11, кв. 85;
</t>
  </si>
  <si>
    <t>гор. Саранск;
г. Саранск Республика Мордовия Россия;</t>
  </si>
  <si>
    <t xml:space="preserve">г. Саранск, ул. Веселовского, д. 28, кв. 38;
г. Саранск, ул. Веселовского, д. 28, кв. 38;
г. Саранск, ул. Веселовского, д. 28, кв. 38;
</t>
  </si>
  <si>
    <t xml:space="preserve">г. Саранск, ул. Семашко, д. 5, кв. 63;
г. Саранск, ул. Семашко, д. 5, кв. 63;
г. Саранск, ул. Семашко, д. 5, кв. 63;
</t>
  </si>
  <si>
    <t>НА ПОГАШЕНИЕ
148-283-281 83;
143-498-120 69;
188-553-824 26;
202-843-289 42</t>
  </si>
  <si>
    <t>гор. Саранск;
гор. Саранск;
г. Саранск Республика Мордовия Россия;
г. Саранск Республика Мордовия Россия;</t>
  </si>
  <si>
    <t xml:space="preserve">г. Саранск, ул. Веселовского, д. 59, кв. 38;
г. Саранск, ул. Веселовского, д. 59, кв. 38;
г. Саранск, ул. Веселовского, д. 59, кв. 38;
г. Саранск, ул. Веселовского, д. 59, кв. 38;
</t>
  </si>
  <si>
    <t>гор. Саранск;
гор. Саранск;
г. Саранск Республика Мордовия Россия;</t>
  </si>
  <si>
    <t>гор. Дзержинск;
гор. Саранск;
г. Саранск Республика Мордовия Россия;</t>
  </si>
  <si>
    <t xml:space="preserve">г. Саранск, ул. Пушкина, д. 1А, кв. 1;
г. Саранск, ул. Пушкина, д. 1А, кв. 1;
г. Саранск, ул. Пушкина, д. 1А, кв. 1;
</t>
  </si>
  <si>
    <t>НА ПОГАШЕНИЕ
149-938-829 40;
152-246-057 35
168-614-571 99;
200-929-344 38</t>
  </si>
  <si>
    <t>гор. Саранск;
дер. Спасские Мурзы Ардатовского р-на Мордовской АССР;
г. Саранск Республика Мордовия Россия;
г. Саранск Республика Мордовия Россия;</t>
  </si>
  <si>
    <t xml:space="preserve">г. Саранск, пр. 60 лет Октября, д. 119, кв. 9;
г. Саранск, пр. 60 лет Октября, д. 119, кв. 9;
г. Саранск, пр. 60 лет Октября, д. 119, кв. 9;
г. Саранск, пр. 60 лет Октября, д. 119, кв. 9;
</t>
  </si>
  <si>
    <t>НА ПОГАШЕНИЕ
156-251-553 59;
131-296-966 65;
178-703-913 05;
190-635-819 86</t>
  </si>
  <si>
    <t>гор. Саранск;
дер. Гальчевка Торбеевского р-на Республики Мордовия;
г. Саранск Республика Мордовия Россия;
г. Саранск Республика Мордовия Россия</t>
  </si>
  <si>
    <t xml:space="preserve">г. Саранск, ул. Ярославская, д. 19, корп. 2, кв. 40;
г. Саранск, ул. Ярославская, д. 19, корп. 2, кв. 40;
г. Саранск, ул. Ярославская, д. 19, корп. 2, кв. 40;
г. Саранск, ул. Ярославская, д. 19, корп. 2, кв. 40;
</t>
  </si>
  <si>
    <t xml:space="preserve">г. Саранск, ул. Большевистская, д. 116, корп. 2, кв. 2;
г. Саранск, ул. Большевистская, д. 116, корп. 2, кв. 2;
</t>
  </si>
  <si>
    <t xml:space="preserve">г. Саранск, ул. Васенко, д. 7Г, к. 2, кв. 23;
г. Саранск, ул. Васенко, д. 7Г, к. 2, кв. 23;
г. Саранск, ул. Васенко, д. 7Г, к. 2, кв. 23;
г. Саранск, ул. Васенко, д. 7Г, к. 2, кв. 23;
</t>
  </si>
  <si>
    <t>дер. Новое Авкиманово Темниковского р-на Мордовской АССР;
с. Батаевка Ахтубинского р-на Астраханской обл.;
г. Савранск Республики Мордовия Россия;
г. Савранск Республики Мордовия Россия</t>
  </si>
  <si>
    <t xml:space="preserve">г. Саранск, ул. Тавлинская Набережная, д. 9, кв. 46;
г. Саранск, ул. Тавлинская Набережная, д. 9, кв. 46;
г. Саранск, ул. Тавлинская Набережная, д. 9, кв. 46;
г. Саранск, ул. Тавлинская Набережная, д. 9, кв. 46;
</t>
  </si>
  <si>
    <t>гор. Саранск;
гор. Саранск;
г. Савранск Республики Мордовия Россия</t>
  </si>
  <si>
    <t>138-304-033 31;
148-451-685 88;
190-617-267 74</t>
  </si>
  <si>
    <t>совхоз Астапово Луховицкого р-на Московской обл.;
гор. Саранск;
г. Савранск Республики Мордовия Россия</t>
  </si>
  <si>
    <t>г. Саранск, ул. Воинова, д. 36, кв. 10;
г. Саранск, ул. М.Расковой, д. 25, кв. 8;
г. Саранск, ул. М.Расковой, д. 25, кв. 8;</t>
  </si>
  <si>
    <t>141-856-094 66;
153-034-936 39;
175-184-341 79</t>
  </si>
  <si>
    <t>с. Аксеново Лямбирского р-на Мордовской АССР;
гор. Саранск;
г. Савранск Республики Мордовия Россия</t>
  </si>
  <si>
    <t xml:space="preserve">г. Саранск, ул. Н.Эркая, д. 18А, кв. 54;
г. Саранск, ул. Сущинского, д. 4, корп. 6, кв. 62;
г. Саранск, ул. Сущинского, д. 4, корп. 6, кв. 62;
</t>
  </si>
  <si>
    <t>НА ПОГАШЕНИЕ
130-312-855 02;
123-838-537 68;
176-029-049 69</t>
  </si>
  <si>
    <t xml:space="preserve">г. Саранск, пр. 60 лет Октября, д. 2/8, кв. 23;
г. Саранск, пр. 60 лет Октября, д. 2/8, кв. 23;
г. Саранск, пр. 60 лет Октября, д. 2/8, кв. 23;
</t>
  </si>
  <si>
    <t xml:space="preserve">г. Саранск, ул. Победы, д. 25, корп. 3, кв. 71;
г. Саранск, ул. Победы, д. 25, корп. 3, кв. 71;
г. Саранск, ул. Победы, д. 25, корп. 3, кв. 71;
г. Саранск, ул. Победы, д. 25, корп. 3, кв. 71;
</t>
  </si>
  <si>
    <t>гор. Саранск;
гор. Саранск;
г. Саранск Республики Мордовия Россия;
г. Саранск Республики Мордовия Россия;</t>
  </si>
  <si>
    <t>НА ПОГАШЕНИЕ
132-002-359 83;
140-916-439 50;
177-352-771 00</t>
  </si>
  <si>
    <t>с. Дубенки Дубенского р-на Республики Мордовия;
гор. Саранск;
г. Саранск Республики Мордовия Россия;</t>
  </si>
  <si>
    <t xml:space="preserve">г. Саранск, ул. Фурманова, д. 21, кв. 9;
г. Саранск, ул. Фурманова, д. 21, кв. 9;
г. Саранск, ул. Фурманова, д. 21, кв. 9;
</t>
  </si>
  <si>
    <t>104-184-785 40;
143-996-953 23;
175-255-701 78;
182-725-691 95</t>
  </si>
  <si>
    <t>г. Саранск, ул. Семашко, д. 5А, кв. 35;
г. Саранск, ул. Лихачева, д. 28, кв. 19;
г. Саранск, ул. Семашко, д. 5А, кв. 35;
г. Саранск, ул. Семашко, д. 5А, кв. 35;</t>
  </si>
  <si>
    <t>гор. Саранск;
гор. Саранск;
г. Саранск Республики Мордовия Россия;</t>
  </si>
  <si>
    <t xml:space="preserve">г. Саранск, ул. Пушкина, д. 40, кв. 72;
г. Саранск, ул. Пушкина, д. 40, кв. 72;
г. Саранск, ул. Пушкина, д. 40, кв. 72;
</t>
  </si>
  <si>
    <t>140-177-463 36;
103-887-062 59;
188-789-623 70</t>
  </si>
  <si>
    <t xml:space="preserve">г. Саранск, ул. Воинова, д. 8, кв. 26;
г. Саранск, ул. Воинова, д. 2, корп. 3, кв. 10;
г. Саранск, ул. Воинова, д. 2, корп. 3, кв. 10;
</t>
  </si>
  <si>
    <t>НА ПОГАШЕНИЕ
152-402-664 28;
142-037-144 12;
169-295-218 11;
203-364-468 34</t>
  </si>
  <si>
    <t xml:space="preserve">г. Саранск, ул. Кочкуровская, д. 11, кв. 64;
г. Саранск, ул. Кочкуровская, д. 11, кв. 64;
г. Саранск, ул. Кочкуровская, д. 11, кв. 64;
г. Саранск, ул. Кочкуровская, д. 11, кв. 64;
</t>
  </si>
  <si>
    <t>НА ПОГАШЕНИЕ
155-365-823 82;
141-981-728 78;
195-961-259 27;
194-053-501 61</t>
  </si>
  <si>
    <t xml:space="preserve">г. Саранск, ул. Кочкуровская, д. 7, кв. 113;
г. Саранск, ул. Кочкуровская, д. 7, кв. 113;
г. Саранск, ул. Кочкуровская, д. 7, кв. 113;
г. Саранск, ул. Кочкуровская, д. 7, кв. 113;
</t>
  </si>
  <si>
    <t>135-080-948 50;
151-875-338 81;
182-596-378 15;
205-608-471 47</t>
  </si>
  <si>
    <t>с. Пензятка Лямбирского р-на Мордовской АССР;
с. Аксеново Лямбирского р-на Мордовской АССР;
г. Саранск Республики Мордовия Россия;
Российская Федерация, Республика Мордовия, г. Саранск</t>
  </si>
  <si>
    <t xml:space="preserve">г. Саранск, ул. Коваленко, д. 22, кв. 42;
г. Саранск, ул. Коваленко, д. 22, кв. 42;
г. Саранск, ул. Коваленко, д. 22, кв. 42;
г. Саранск, ул. Коваленко, д. 22, кв. 42;
</t>
  </si>
  <si>
    <t>гор. Саранск;
г. Саранск Республики Мордовия Россия;</t>
  </si>
  <si>
    <t xml:space="preserve">г. Саранск, ул. Воинова, д. 26, кв. 44;
г. Саранск, ул. Воинова, д. 26, кв. 44;
</t>
  </si>
  <si>
    <t>171-137-235 37;
173-238-678 84</t>
  </si>
  <si>
    <t xml:space="preserve">г. Саранск, ул. Веселовского, д. 53, кв. 75;
г. Саранск, ул. Веселовского, д. 53, кв. 75;
</t>
  </si>
  <si>
    <t xml:space="preserve">г. Саранск, ул. Н.Эркая, д. 22А, кв. 36;
г. Саранск, ул. Н.Эркая, д. 22А, кв. 36;
</t>
  </si>
  <si>
    <t>142-189-208 50;
179-295-905 35</t>
  </si>
  <si>
    <t xml:space="preserve">гор. Саранск;
г. Саранск Республики Мордовия Россия;
</t>
  </si>
  <si>
    <t xml:space="preserve">г. Саранск, ул. Коваленко, д. 11, кв. 73;
г. Саранск, ул. Коваленко, д. 11, кв. 73;
</t>
  </si>
  <si>
    <r>
      <t xml:space="preserve">142-780-186 61;
</t>
    </r>
    <r>
      <rPr>
        <sz val="12"/>
        <color rgb="FFFF0000"/>
        <rFont val="Times New Roman"/>
        <family val="1"/>
        <charset val="204"/>
      </rPr>
      <t>НЕТ СНИЛС</t>
    </r>
  </si>
  <si>
    <t>р/пос. Николаевка Октябрьского р-на Мордовской АССР;
г. Саранск Республики Мордовия Россия;</t>
  </si>
  <si>
    <t xml:space="preserve">г. Саранск, ул. Веселовского, д. 59, кв. 46;
г. Саранск, ул. Веселовского, д. 59, кв. 46;
</t>
  </si>
  <si>
    <t>НА ПОГАШЕНИЕ
150-357-260 37;
140-667-729 68;
191-259-802 86;
191-259-801 85</t>
  </si>
  <si>
    <t>152-710-220 19;
153-492-914 79; 
178-927-094 33</t>
  </si>
  <si>
    <t>с.Константиновка Ромодановского р-на Мордовской АССР;
с. Старые Найманы Большеберезниковского р-на Мордовской АССР;
г. Саранск</t>
  </si>
  <si>
    <t>г. Саранск, ул. Т.Бибиной, д. 1/5, кв.106;
г. Саранск, ул. Т.Бибиной, д. 1/5, кв.106;
г. Саранск, ул. Т.Бибиной, д. 1/5, кв.106;</t>
  </si>
  <si>
    <t>129-229-143 59;
135-938-591 01;
187-203-185 69;
198-083-602 07</t>
  </si>
  <si>
    <t>г. Саранск, ул. Сущинского, д. 36, корп. 5, кв. 107;
г. Саранск, ул. Сущинского, д. 36, корп. 5, кв. 107;
г. Саранск, ул. Сущинского, д. 36, корп. 5, кв. 107;
г. Саранск, ул. Сущинского, д. 36, корп. 5, кв. 107;</t>
  </si>
  <si>
    <t>гор. Саранск;
гор. Саранск;
г. Саранск</t>
  </si>
  <si>
    <t xml:space="preserve">103-886-272 63;
195-169-236 04
</t>
  </si>
  <si>
    <t>г. Саранск, ул. Пушкина, д. 10, ком. 32а;
г. Саранск, ул. Пушкина, д. 10, ком. 32а;</t>
  </si>
  <si>
    <t>НА ПОГАШЕНИЕ
155-177-663 85;
128-336-944 76;
192-675-526 09;
202-628-941 45</t>
  </si>
  <si>
    <t>гор. Саранск;
дер. Тумлейка Вознесенского р-на Горьковской обл.;
г. Саранск;
г. Саранск</t>
  </si>
  <si>
    <t>г. Саранск, ул. Сураева-Королёва, д. 1, кв.102;
г. Саранск, ул. Сураева-Королёва, д. 1, кв.102;
г. Саранск, ул. Сураева-Королёва, д. 1, кв.102;
г. Саранск, ул. Сураева-Королёва, д. 1, кв.102;</t>
  </si>
  <si>
    <t>НА ПОГАШЕНИЕ
176-713-350 84;
140-635-166 32;
178-469-652 39</t>
  </si>
  <si>
    <t>гор. Каражал Жезказганской обл. Казахстан;
село Булгаково Кочкуровского района Мордовской АССР;
г. Саранск</t>
  </si>
  <si>
    <t>г. Саранск, ул. Фрунзе, д. 23,  кв. 1;
г. Саранск, ул. Фрунзе, д. 23,  кв. 1;
г. Саранск, ул. Фрунзе, д. 23,  кв. 1;</t>
  </si>
  <si>
    <t>гор. Инсар Мордовской АССР;
г. Саранск;
г. Саранск</t>
  </si>
  <si>
    <t>г. Саранск, ул. Студенческая, д. 5, кв. 39;
г. Саранск, ул. Студенческая, д. 5, кв. 39;
г. Саранск, ул. Студенческая, д. 5, кв. 39;</t>
  </si>
  <si>
    <t>г. Саранск, ул. Фурманова, д. 21, кв.34;
г. Саранск, ул. Фурманова, д. 21, кв.34;
г. Саранск, ул. Фурманова, д. 21, кв.34;</t>
  </si>
  <si>
    <t>гор. Ленинакан Республики Армения;
г. Москва</t>
  </si>
  <si>
    <t>г. Саранск, ул. Дзержинского, д. 37;
г. Саранск, ул. Дзержинского, д. 37;</t>
  </si>
  <si>
    <t>г.о. Саранск, р.п. Ялга, ул. Мичурина, д. 19, кв.56;
г.о. Саранск, р.п. Ялга, ул. Мичурина, д. 19, кв.56;
г.о. Саранск, р.п. Ялга, ул. Мичурина, д. 19, кв.56;</t>
  </si>
  <si>
    <t>НА ПОГАШЕНИЕ
152-961-365 76;
129644-121 67;
175-100-554 34;</t>
  </si>
  <si>
    <t>г. Саранск, ул. Сураева-Королева, д. 3, кв.162;
г. Саранск, ул. Сураева-Королева, д. 3, кв.162;
г. Саранск, ул. Сураева-Королева, д. 3, кв.162</t>
  </si>
  <si>
    <t>гор. Саранск;
с. Челмодеевский майдан Инсарского р-на Мордовской АССР;
г. Саранск</t>
  </si>
  <si>
    <t>г. Саранск, пр. 70 лет Октября, д. 73, корп. 1, кв.11;
г. Саранск, пр. 70 лет Октября, д. 73, корп. 1, кв.11;
г. Саранск, пр. 70 лет Октября, д. 73, корп. 1, кв.11;</t>
  </si>
  <si>
    <t>г. Саранск, ул. Ульянова, д. 83, кв. 70;
г. Саранск, ул. Ульянова, д. 83, кв. 70;
г. Саранск, ул. Ульянова, д. 83, кв. 70;</t>
  </si>
  <si>
    <t>гор. Саранск;
пос. Кемля Ичалковского р-на Мордовской АССР;
г. Саранск</t>
  </si>
  <si>
    <t>г. Саранск, ул. Т.Бибиной, д. 1/9, кв. 78;
г. Саранск, ул. Т.Бибиной, д. 1/9, кв. 78;
г. Саранск, ул. Т.Бибиной, д. 1/9, кв. 78;</t>
  </si>
  <si>
    <t>гор. Саранск;
с. Пензятка Лямбирского района Мордовской АССР;
г. Саранск</t>
  </si>
  <si>
    <t>НА ПОГАШЕНИЕ
123-109-488 23;
188-776-122 37</t>
  </si>
  <si>
    <t>пос. Луховка Октябрьского р-на Мордовской АССР;
г. Саранск</t>
  </si>
  <si>
    <t>г.о. Саранск, р.п. Луховка, ул. Октябрьская, д. 3, кв.13;
г.о. Саранск, р.п. Луховка, ул. Октябрьская, д. 3, кв.13;</t>
  </si>
  <si>
    <t>НА ПОГАШЕНИЕ  
146-482-414 72;
163-981-725 04:
181-884-861 19</t>
  </si>
  <si>
    <t>г. Саранск, ул. Ульянова, д. 22а, корп. 1, кв.132;
г. Саранск, ул. Ульянова, д. 22а, корп. 1, кв.132;
г. Саранск, ул. Ульянова, д. 22а, корп. 1, кв.132;</t>
  </si>
  <si>
    <t>гор. Саранск;
с. Атяшево Атяшевского района Республики Мордовия;
г. Саранск</t>
  </si>
  <si>
    <t>г. Саранск, ул. М. Расковой, д. 29, кв. 44;
г. Саранск, ул. М. Расковой, д. 29, кв. 44;
г. Саранск, ул. М. Расковой, д. 29, кв. 44;
г. Саранск, ул. М. Расковой, д. 29, кв. 44;</t>
  </si>
  <si>
    <t>г. Саранск, ул. Косарева, д. 48, кв.163;
г. Саранск, ул. Косарева, д. 48, кв.163;</t>
  </si>
  <si>
    <t>г. Саранск, ул. Кочкуровская, д. 5, кв.44;
г. Саранск, ул. Кочкуровская, д. 5, кв.44;
г. Саранск, ул. Кочкуровская, д. 5, кв.44;
г. Саранск, ул. Кочкуровская, д. 5, кв.44;</t>
  </si>
  <si>
    <t>пос. Атяшево Атяшевского р-на Республики Мордовия;
дер. Грачевник Краснослободского района Мордовской АССР;
г. Саранск</t>
  </si>
  <si>
    <t>с. Дубенки Дубенского р-на Республики Мордовия;
гор. Саранск;
г. Саранск</t>
  </si>
  <si>
    <t>г. Саранск, ул. Ярославская, д. 15, кв.57;
г. Саранск, ул. Ярославская, д. 15, кв.57;
г. Саранск, ул. Ярославская, д. 15, кв.57;</t>
  </si>
  <si>
    <t>гор. Саранск;
с. Апраксино Чамзинского р-на Мордовской АССР;
г. Саранск Республики Мордовия Россия</t>
  </si>
  <si>
    <t>НА ПОГАШЕНИЕ
148-707-820 94;
153-401-553 25;
179-469-427 39</t>
  </si>
  <si>
    <t>г. Саранск Мордовская АССР;
гор. Саранск Республики Мордовия;
г. Саранск Республики Мордовия Россия</t>
  </si>
  <si>
    <t>г. Саранск, ул. Пушкина, д. 3, корп. 3, кв .66;
г. Саранск, ул. Т.Бибиной, д. 1А, кв. 21;
г. Саранск, ул. Пушкина, д. 3, корп. 3, кв .66;</t>
  </si>
  <si>
    <t>гор. Саранск;
гор. Саранск;
г. Саранск Республики Мордовия Россия</t>
  </si>
  <si>
    <t>139-273-747 90;
136-233-059 32;
205-266-047 33</t>
  </si>
  <si>
    <t>г. Саранск, ул. Семашко, д. 24, кв. 30;
г. Саранск, ул. Энгельса, д. 15, корп. 2, кв. 48;
г. Саранск, ул. Семашко, д. 24, кв. 30;</t>
  </si>
  <si>
    <t>пос. Чекаевский Лямбирского р-на Мордовской АССР;
с. Кочкурово Кочкуровского р-на Мордовской АССР;
г. Саранск Республики Мордовия Россия;
г. Саранск Республики Мордовия Россия;</t>
  </si>
  <si>
    <t xml:space="preserve">г. Саранск, ул. Веселовского, д. 45, кв. 11;
г. Саранск, ул. Веселовского, д. 45, кв. 11;
г. Саранск, ул. Веселовского, д. 45, кв. 11;
г. Саранск, ул. Веселовского, д. 45, кв. 11;
</t>
  </si>
  <si>
    <t>103-886-432 61;
179-877-689 80;
201-162-817 01</t>
  </si>
  <si>
    <t>гор. Саранск;
г. Саранск Республики Мордовия Россия;
г. Саранск Республики Мордовия Россия</t>
  </si>
  <si>
    <t xml:space="preserve">г. Саранск, ул. Пушкина, д. 10, кв. 39/6;
г. Саранск, ул. Пушкина, д. 10, кв. 39/6;
г. Саранск, ул. Пушкина, д. 10, кв. 39/6;
</t>
  </si>
  <si>
    <t>гор. Саранск;
г. Саранск Республики Мордовия Россия;
Российская Федерация, Республика Мордовия, г. Саранск</t>
  </si>
  <si>
    <t>НА ПОГАШЕНИЕ  150-580-984 65;
164-015-660 39;
180-586-786 08;
203-646-232 32</t>
  </si>
  <si>
    <t>с. Кривозерье Лямбирского р-на Мордовской АССР;
с. Татарская Тавла Лямбирского р-на Мордовской ССР;
г. Саранск Республики Мордовия Россия;
г. Саранск Республики Мордовия Россия</t>
  </si>
  <si>
    <t>г. Саранск, ул. Сураева-Королева, д. 6, кв. 19;
г. Саранск, ул. Сураева-Королева, д. 6, кв. 19;
г. Саранск, ул. Сураева-Королева, д. 6, кв. 19;
г. Саранск, ул. Сураева-Королева, д. 6, кв. 19;</t>
  </si>
  <si>
    <t>150-048-686 40;
155-209-776 72;
196-529-556 28;
199-219-483 26</t>
  </si>
  <si>
    <t>гор. Саранск;
гор. Саранск;
г. Саранск Республики Мордовия Россия;
г. Саранск Республики Мордовия Россия</t>
  </si>
  <si>
    <t xml:space="preserve">г. Саранск, ул. Пушкина, д. 62, корп. 1, кв. 66;
г. Саранск, ул. Пушкина, д. 62, корп. 1, кв. 66;
г. Саранск, ул. Пушкина, д. 62, корп. 1, кв. 66;
г. Саранск, ул. Пушкина, д. 62, корп. 1, кв. 66;
</t>
  </si>
  <si>
    <t xml:space="preserve">г. Саранск, ул. Миронова, д. 3, кв. 97;
г. Саранск, ул. Миронова, д. 3, кв. 97;
г. Саранск, ул. Миронова, д. 3, кв. 97;
</t>
  </si>
  <si>
    <t>129-787-371 20;
151-454-870 58;
194-702-137 74;
206-001-874 05</t>
  </si>
  <si>
    <t>гор. Саранск,
пос. Ромоданово Ромодановского р-на Мордовской АССР;
г. Саранск Республики Мордовия Россия;
Российская Федерация, Республика Мордовия, г. Саранск</t>
  </si>
  <si>
    <t>г. Саранск, ул. Семашко, д. 24, кв. 71;
г. Саранск, ул. Волгоградская, д. 112, кв. 50;
г. Саранск, ул. Семашко, д. 24, кв. 71;
г. Саранск, ул. Семашко, д. 24, кв. 71;</t>
  </si>
  <si>
    <t>113-277-895 59;
146-716-901 81;
191-652-714 83;
202-019-581 04</t>
  </si>
  <si>
    <t>гор. Тольятти Куйбышевской обл.;
с. Ст. Теризморга Старошайговский район Мордовская ССР;
г. Саранск Республики Мордовия Россия;
г. Саранск Республики Мордовия Россия;</t>
  </si>
  <si>
    <t xml:space="preserve">г. Саранск, пр. 60 лет Октября, д. 95, кв. 23;
г. Саранск, пр. 60 лет Октября, д. 95, кв. 23;
г. Саранск, пр. 60 лет Октября, д. 95, кв. 23;
г. Саранск, пр. 60 лет Октября, д. 95, кв. 23;
</t>
  </si>
  <si>
    <t>гор. Саранск;
г. Саранск Республики Мордовия Россия;
г. Саранск Республики Мордовия Россия;</t>
  </si>
  <si>
    <t>132-989-103 82;
180-876-433 00;
180-876-434 00</t>
  </si>
  <si>
    <t>с. Болотниково Лямбирского рна Мордовской АССР;
г. Саранск Республики Мордовия Россия;
г. Саранск Республики Мордовия Россия;</t>
  </si>
  <si>
    <t xml:space="preserve">г. Саранск, ул. Победы, д. 25, корп. 7, кв. 85;
г. Саранск, ул. Победы, д. 25, корп. 7, кв. 85;
г. Саранск, ул. Победы, д. 25, корп. 7, кв. 85;
</t>
  </si>
  <si>
    <t>170-354-987 73;
176-432-961 93;
180-889-880 35</t>
  </si>
  <si>
    <t xml:space="preserve">г. Саранск, ул. Есенина, д. 11, кв. 40;
г. Саранск, ул. Есенина, д. 11, кв. 40;
г. Саранск, ул. Есенина, д. 11, кв. 40;
</t>
  </si>
  <si>
    <r>
      <t xml:space="preserve">145-909-831 96;
</t>
    </r>
    <r>
      <rPr>
        <sz val="12"/>
        <color rgb="FFFF0000"/>
        <rFont val="Times New Roman"/>
        <family val="1"/>
        <charset val="204"/>
      </rPr>
      <t>НЕТ СНИЛС</t>
    </r>
  </si>
  <si>
    <t>г. Саранск, ул. Пушкина, д. 8, кв. 34, ком. 14;
г. Саранск, ул. Пушкина, д. 8, кв. 34, ком. 14;</t>
  </si>
  <si>
    <t>136-474-545 77;
158-579-187 30;
184-082-511 66;
210-429-592 30</t>
  </si>
  <si>
    <t>с. Макаровка Октябрьского р-на Мордовской АССР;
с. Берсеневка Лямбирского р-на Республики Мордовия;
г. Саранск Республики Мордовия Россия;
Российская Федерация, Республика Мордовия, г. Саранск</t>
  </si>
  <si>
    <t xml:space="preserve">г.о. Саранск, п. Озерный, ул. Тепличная, д. 8, кв. 16;
г.о. Саранск, п. Озерный, ул. Тепличная, д. 8, кв. 16;
г.о. Саранск, п. Озерный, ул. Тепличная, д. 8, кв. 16;
г.о. Саранск, п. Озерный, ул. Тепличная, д. 8, кв. 16;
</t>
  </si>
  <si>
    <t>141-002-457 85;
169-367-587 32</t>
  </si>
  <si>
    <t>с. Кишалы Атюрьевского р-на Республики Мордовия;
гор. Саранск;
г. Саранск Республики Мордовия Россия;</t>
  </si>
  <si>
    <t>160-680-740 61;
184-847-459 26;
205-841-565 56</t>
  </si>
  <si>
    <t>пос. Теплый стан Зубово-Полянского р-на Мордовской АССР;г. Саранск;
г. Саранск</t>
  </si>
  <si>
    <t>г. Саранск, ул. Сущинского, д. 18, корп. 2, кв. 21;
г. Саранск, ул. Сущинского, д. 18, корп. 2, кв. 21;
г. Саранск, ул. Сущинского, д. 18, корп. 2, кв. 21;</t>
  </si>
  <si>
    <t>п. Новоозерное г. Евпатория Крымская область;
гор. Саранск;
г. Саранск Республики Мордовия Россия;</t>
  </si>
  <si>
    <t xml:space="preserve">г. Саранск, ул. Веселовского, д. 82, кв. 74;
г. Саранск, ул. Веселовского, д. 82, кв. 74;
г. Саранск, ул. Веселовского, д. 82, кв. 74;
</t>
  </si>
  <si>
    <t>150-357-255 40;
104-319-672 29;
181-414-278 52;
202-073-838 16</t>
  </si>
  <si>
    <t xml:space="preserve">г. Саранск, ул. Коваленко, д. 41, кв. 1;
г. Саранск, ул. Коваленко, д. 41, кв. 1;
г. Саранск, ул. Коваленко, д. 41, кв. 1;
г. Саранск, ул. Коваленко, д. 41, кв. 1;
</t>
  </si>
  <si>
    <t>с. Воеводское Кочкуровского р-на Мордовской АССР;
гор. Саранск;
г. Саранск Республики Мордовия Россия;
г. Саранск Республики Мордовия Россия;</t>
  </si>
  <si>
    <t xml:space="preserve">г. Саранск, ул. Веселовского, д. 19, кв. 3;
г. Саранск, ул. Веселовского, д. 19, кв. 3;
г. Саранск, ул. Веселовского, д. 19, кв. 3;
г. Саранск, ул. Веселовского, д. 19, кв. 3;
</t>
  </si>
  <si>
    <t>155-177-664 86;
126-539-228 65;
188-553-804 22</t>
  </si>
  <si>
    <t xml:space="preserve">г. Саранск, ул. Пушкина, д. 10, кв. 33, ком. 13;
г. Саранск, ул. Пушкина, д. 10, кв. 33, ком. 13;
г. Саранск, ул. Пушкина, д. 10, кв. 33, ком. 13;
</t>
  </si>
  <si>
    <t xml:space="preserve">г. Саранск, ул. Коваленко, д. 50, кв. 29;
г. Саранск, ул. Коваленко, д. 50, кв. 29;
г. Саранск, ул. Коваленко, д. 50, кв. 29;
</t>
  </si>
  <si>
    <t xml:space="preserve">г. Саранск, ул. Солнечная, д. 19/2, кв. 125;
г. Саранск, ул. Солнечная, д. 19/2, кв. 125;
г. Саранск, ул. Солнечная, д. 19/2, кв. 125;
</t>
  </si>
  <si>
    <t>162-260-780-49;
170-604-270-36</t>
  </si>
  <si>
    <t>г. Саранск, ул. Энгельса, д. 22,кв. 28; г. Саранск, ул. Энгельса, д. 22, кв. 28</t>
  </si>
  <si>
    <t>г. Саранск, ул. Р.Люксембург, д. 6, кв. 18;                                            г. Саранск, ул. Попова, д. 73, кв. 26;                               г. Саранск, ул. Р.Люксембург, д. 6, кв. 18;                                            г. Саранск, ул. Р.Люксембург, д. 6, кв. 18;</t>
  </si>
  <si>
    <t>121-020-404-58;   157-071-788-81;
179-382-116-03</t>
  </si>
  <si>
    <t>г. Саранск, ул. Косарева, д. 43, кв. 46;                          г. Саранск, ул. Косарева, д. 43, кв. 46;                          г. Саранск, ул. Косарева, д. 43, кв. 46</t>
  </si>
  <si>
    <t>147-474-218-80;   178-250-465-86</t>
  </si>
  <si>
    <t>г. Саранск, ул. Республиканская, д. 143, кв. 64;
г. Саранск, ул. Республиканская, д. 143, кв. 64;</t>
  </si>
  <si>
    <t>104-313-224-86;
186-264-322-87;    206-055-433-25</t>
  </si>
  <si>
    <t>г. Саранск, ул. Володарского, д. 58, кв. 71;
г. Саранск, ул. Володарского, д. 58, кв. 71;                                            г. Саранск, ул. Володарского, д. 58, кв. 71</t>
  </si>
  <si>
    <t>169-064-399-00;    155-324-899-78;   170-320-776-33</t>
  </si>
  <si>
    <t>г. Саранск, ул. Титова, д. 140, кв. 25;                            г. Саранск, ул. Титова, д. 140, кв. 25;                            г. Саранск, ул. Титова, д. 140, кв. 25</t>
  </si>
  <si>
    <t>143-619-773-76;   140-493-250-37;   192-946-269-18</t>
  </si>
  <si>
    <t>г. Саранск, ул. Полежаева, д. 159, кв. 23;                                            г. Саранск, ул. Полежаева, д. 159, кв. 23;                                            г. Саранск, ул. Полежаева, д. 159, кв. 23;</t>
  </si>
  <si>
    <t>гор. Саранск;       гор. Саранск;      г. Саранск</t>
  </si>
  <si>
    <t>г. Саранск, ул. Попова, д. 50, кв. 55;                               г. Саранск, ул. М. Расковой, д. 25, кв. 23/3;     г. Саранск, ул. Попова, д. 50, кв. 55</t>
  </si>
  <si>
    <t>154-207-332-33;    140-906-710-41;    208-592-106-65</t>
  </si>
  <si>
    <t>гор. Саранск;       гор. Саранск;       г. Саранск</t>
  </si>
  <si>
    <t>г. Саранск, ул. Б. Хмельницкого, д. 24, кв. 5;                                               г. Саранск, ул. Л. Толстого, д. 80, кв. 31,32;                                       г. Саранск, ул. Б. Хмельницкого, д. 24, кв. 5</t>
  </si>
  <si>
    <t>147-680-271-86;   159-361-863-01;   173-608-323-69;   209-903-002-48</t>
  </si>
  <si>
    <t>гор. Саранск;      С-З Дубенский Дубенского р-на Республики Мордовия;          г. Саранск          г. Москва</t>
  </si>
  <si>
    <t xml:space="preserve">г. Саранск, ул. Крестьянская, д. 86, кв. 2;
г. Саранск, ул. Крестьянская, д. 86, кв. 2
г. Саранск, ул. Крестьянская, д. 86, кв. 2
г. Саранск, ул. Крестьянская, д. 86, кв. 2    </t>
  </si>
  <si>
    <t xml:space="preserve">г. Саранск, ул. Гагарина, д. 30А, кв. 19; 
г. Саранск, ул. Гагарина, д. 30А, кв. 19; </t>
  </si>
  <si>
    <t>134-939-040-73;   147-137-650-66;     198-367-176-34</t>
  </si>
  <si>
    <t>с. Старое Шайгово Старошайговский район Мордовская АССР;                  гор. Саранск;       г. Саранск</t>
  </si>
  <si>
    <t xml:space="preserve">г. Саранск, ул. Гагарина, д. 91, кв. 79;            г. Саранск, ул. Гагарина, д. 91, кв. 79;              г. Саранск, ул. Гагарина, д. 91, кв. 79;                г. Саранск, ул. Гагарина, д. 91, кв. 79                </t>
  </si>
  <si>
    <t>135-657-040-64;   190-788-245-12;    190-635-705-77</t>
  </si>
  <si>
    <t>гор. Саранск;       г. Саранск;           г. Саранск</t>
  </si>
  <si>
    <t>г. Саранск, ул. Советская, д. 65, кв. 69;                   г. Саранск, ул. Советская, д. 65, кв. 69;                 г. Саранск, ул. Советская, д. 65, кв. 69;</t>
  </si>
  <si>
    <t>г. Саранск, ул. Попова, д. 73, кв. 56;
г. Саранск, ул. Попова, д. 73, кв. 56;
г. Саранск, ул. Попова, д. 73, кв. 56;</t>
  </si>
  <si>
    <t>147-474-228-82;
161-825-219-58;
179-469-349-42</t>
  </si>
  <si>
    <t>гор. Саранск;
с. Манадыши-2 Ардатовского района Мордовской АССР;               г. Саранск</t>
  </si>
  <si>
    <t>г. Саранск, ул. М. Расковой, д. 15, кв. 1;              г. Саранск, ул. М. Расковой, д. 15, кв. 1;                     г. Саранск, ул. М. Расковой, д. 15, кв. 1;</t>
  </si>
  <si>
    <t>г. Саранск, ул. М. Расковой, д. 14, корп. 2, кв. 57;
г. Саранск, пр. 50 лет Октября, д. 33, кв. 33</t>
  </si>
  <si>
    <t>152-147-852-52;
152-536-763-67;        187-574-489-38</t>
  </si>
  <si>
    <t>с. Атемар, Лямбирского р-на Мордовской АССР; 
гор. Саранск;        г. Саранск</t>
  </si>
  <si>
    <t>г. Саранск, ул. Коммунистическая, д. 15, кв. 55;                                      г. Саранск, ул. Коммунистическая, д. 15, кв. 55;                               г. Саранск, ул. Коммунистическая, д. 15, кв. 55;</t>
  </si>
  <si>
    <t>113-881-716 58;
139-854-020 88;
178-134-701 79</t>
  </si>
  <si>
    <t>гор. Саранск;
гор. Ковылкино Мордовской АССР;
горд Воронеж Воронежская область</t>
  </si>
  <si>
    <t>г. Саранск, ул. Достоевского, д. 24, кв.2;
г. Саранск, ул. Достоевского, д. 24, кв.2;
г. Саранск, ул. Достоевского, д. 24, кв.2;</t>
  </si>
  <si>
    <t>гор. Саранск;
с. Панкратово Починковский район Горьковская область;
г. Саранск;
г. Саранск</t>
  </si>
  <si>
    <t>г. Саранск, ул. Т.Бибиной, д. 1, корп. 2, кв. 64;
г. Саранск, ул. Т.Бибиной, д. 1, корп. 2, кв. 64;
г. Саранск, ул. Т.Бибиной, д. 1, корп. 2, кв. 64;
г. Саранск, ул. Т.Бибиной, д. 1, корп. 2, кв. 64;</t>
  </si>
  <si>
    <t>160-212-194 06;
175-649-475 21;
192-553-516 84</t>
  </si>
  <si>
    <t>г. Саранск, ул. Лихачева, д. 5, кв. 29;
г. Саранск, ул. Лихачева, д. 5, кв. 29
г. Саранск, ул. Лихачева, д. 5, кв. 29</t>
  </si>
  <si>
    <t>152-081-890 48;
182-038-046 47</t>
  </si>
  <si>
    <t>г. Саранск, ул. Комарова, д. 16а, кв. 9;
г. Саранск, ул. Комарова, д. 16а, кв. 9;</t>
  </si>
  <si>
    <t>146-928-531 00;
169-890-776 52;
182-991-447 15</t>
  </si>
  <si>
    <t>с. Енгалычево Дубенского р-на Республики Мордовия;
г. Саранск;
г. Саранск</t>
  </si>
  <si>
    <t>г. Саранск, ул. Сураева-КоролЁва, д. 5, кв.160;
г. Саранск, ул. Сураева-КоролЁва, д. 5, кв.160;
г. Саранск, ул. Сураева-КоролЁва, д. 5, кв.160;</t>
  </si>
  <si>
    <t>155-884-859 29;
181-571-302 59;
202-447-261 22</t>
  </si>
  <si>
    <t>г. Саранск, ул. Волгоградская, д. 96, кв. 40;
г. Саранск, ул. Волгоградская, д. 96, кв. 40;
г. Саранск, ул. Волгоградская, д. 96, кв. 40;</t>
  </si>
  <si>
    <t>с. Челпаново Атяшевского района Республики Мордовия;
гор. Саранск;
г. Саранск;
г. Саранск</t>
  </si>
  <si>
    <t>г. Саранск, ул. Ульянова, д. 18а, ком. 185;
г. Саранск, ул. Ульянова, д. 18а, ком. 185;
г. Саранск, ул. Ульянова, д. 18а, ком. 185;
г. Саранск, ул. Ульянова, д. 18а, ком. 185;</t>
  </si>
  <si>
    <t>гор. Саранск;                 с. Горки Большеигнатовского р-на Мордовской АССР;                       г. Саранск</t>
  </si>
  <si>
    <t>г. Саранск, пер. Советский 1-й, д. 25, кв. 2;
г. Саранск, пер. Советский 1-й, д. 25, кв. 2;
г. Саранск, пер. Советский 1-й, д. 25, кв. 2</t>
  </si>
  <si>
    <t>гор. Саранск;                 г. Саранск</t>
  </si>
  <si>
    <t>г. Саранск, ул. М. Расковой, д. 24, кв. 6;
г. Саранск, ул. М. Расковой, д. 24, кв. 6;</t>
  </si>
  <si>
    <t>157-431-917-76;               146-198-921-97;             182-308-930-69</t>
  </si>
  <si>
    <t>гор. Саранск;                         г. Саранск
гор. Саранск;</t>
  </si>
  <si>
    <t>г. Саранск, ул. Энгельса, д. 15, корп. 8, кв. 61;
г. Саранск, ул. Т. Бибиной, д. 1, корп. 1, кв. 108;
г. Саранск, ул. Т. Бибиной, д. 1, корп. 1, кв. 108</t>
  </si>
  <si>
    <t>104-797-599-93;
176-612-300-64</t>
  </si>
  <si>
    <t>г. Саранск, ул. Коммунистическая, д. 90, кв. 1;
г. Саранск, ул. Коммунистическая, д. 90, кв. 1;</t>
  </si>
  <si>
    <t>167-357-805-04;
118-612-846-59;
172-650-304-52</t>
  </si>
  <si>
    <t>пос. Октябрьский Ардатовского р-на Мордовской АССР;
дер. Чумартово Темниковского р-на;                     г. Саранск</t>
  </si>
  <si>
    <t xml:space="preserve">г. Саранск, ул. Ульянова, д. 87, кв. 89;                                г. Саранск, ул. Ульянова, д. 87, кв. 89;                           г. Саранск, ул. Ульянова, д. 87, кв. 89;         </t>
  </si>
  <si>
    <t>138-304-044-34;                         152-372-208-37;                          204-952-010-34</t>
  </si>
  <si>
    <t>гор. Саранск;
гор. Папа Венгрия;
г. Москва</t>
  </si>
  <si>
    <t>г. Саранск, ул. Серадзская, д. 13А, кв. 67;                                                     г. Саранск, ул. Серадзская, д. 13А, кв. 67;                                               г. Саранск, ул. Серадзская, д. 13А, кв. 67;</t>
  </si>
  <si>
    <t>140-301-669-01;
147-244-929-77;
182-809-182-91</t>
  </si>
  <si>
    <t>г. Саранск, ул. Полежаева, д. 30, кв. 7;
г. Саранск, ул. Халтурина, д. 27, кв. 38;
г. Саранск, ул. Полежаева, д. 30, кв. 7;</t>
  </si>
  <si>
    <t>г. Саранск, ул Володарского, 92–1</t>
  </si>
  <si>
    <t>Ленинский отдел ЗАГС Управдения записи актов гражданского состояния Администрации городского округа Саранск Республики Мордовия,Россия, 02.12.2017</t>
  </si>
  <si>
    <t>Ленинский отдел ЗАГС Управления записи актов гражданского состояния Администрации городского округа Саранск Республики Мордовия, Россия, 18.02.2017</t>
  </si>
  <si>
    <t>II-ЖК 576927</t>
  </si>
  <si>
    <t>гор. Саранск
пос.Луховка, Октябрьского района Мордовской АССР
г.Саранск РМ Россия
г.Саранск РМ Россия
РФ, РМ, г.Саранск</t>
  </si>
  <si>
    <t>160-379-538 74
148-472-041 72
195-607-202-87
202-073-865 19
212-618-086 34</t>
  </si>
  <si>
    <t>г. Саранск, ул. Коваленко, д. 33, кв. 5, ком. 1,2
г. Саранск, рп.Луховка, ул. Октябрьская, д.26, кв.73
г. Саранск, рп.Луховка, ул. Октябрьская, д.26, кв.73
г. Саранск, рп.Луховка, ул. Октябрьская, д.26, кв.73
г. Саранск, рп.Луховка, ул. Октябрьская, д.26, кв.73</t>
  </si>
  <si>
    <t xml:space="preserve">Баранова Елена Викторовна – супруга 
Баранов Михаил Михайлович – супруг 
Баранов Владислав Михайлович – сын 
Баранов Никита Михайлович – сын 
Баранов Михаил Михайлович – сын 
</t>
  </si>
  <si>
    <t xml:space="preserve">8917 459866
8909 146595
IIЖК 683667
IIЖК 686179
IIЖК 713333
</t>
  </si>
  <si>
    <t xml:space="preserve">24.08.1990
22.11.1989
13.10.2010
12.04.2018
29.06.2021 
</t>
  </si>
  <si>
    <t>II-ЖК 571837</t>
  </si>
  <si>
    <t>гор.Саранск
г.Саранск
г.Саранск РМ Россия
РФ, РМ, г.Саранск
РФ, РМ, Россия</t>
  </si>
  <si>
    <t xml:space="preserve">157-941-724 02
153-354-566 61
198-856-166 53
207-227-098 42
213-122-483 01
</t>
  </si>
  <si>
    <t xml:space="preserve">26.09.1993
28.10.1992
29.06.2017
01.08.2019
06.08.2021
</t>
  </si>
  <si>
    <t xml:space="preserve">3915 215427
8920 560818
IIЖК 667673
IIЖК 702525
IIЖК 713458
</t>
  </si>
  <si>
    <t xml:space="preserve">Киселева Алёна Александровна – супруга 
Киселев Сергей Олегович – супруг 
Киселев Иван Сергеевич – сын 
Киселев Матвей Сергеевич – сын 
Киселева Есения Сергеевна – дочь 
</t>
  </si>
  <si>
    <t>гор.Саранск, пр-кт 70 лет Октября, д.79, корп.2, кв.8
г.Саранск, ул.Полежаева, д.62А, кв. 47
гор.Саранск, пр-кт 70 лет Октября, д.79, корп.2, кв.8
гор.Саранск, пр-кт 70 лет Октября, д.79, корп.2, кв.8
гор.Саранск, пр-кт 70 лет Октября, д.79, корп.2, кв.8</t>
  </si>
  <si>
    <t>НА ПОГАШЕНИЕ
161-484-881 84;
126-382-435 55;
175-100-563 35</t>
  </si>
  <si>
    <t>с. Низовка Атяшевского р-на Республики Мордовия;
гор. Саранск;
г. Саранск</t>
  </si>
  <si>
    <t>г. Саранск, ул. Транспортная, д. 15, кв. 32а;
г. Саранск, ул. Транспортная, д. 15, кв. 32а;
г. Саранск, ул. Транспортная, д. 15, кв. 32а;</t>
  </si>
  <si>
    <t xml:space="preserve">НА ПОГАШЕНИЕ
143-121-998 34;
</t>
  </si>
  <si>
    <t>г. Саранск, ул. Ярославская, д. 11, корп. 1, кв. 15;
г. Саранск, ул. Ярославская, д. 11, корп. 1, кв. 15;
г. Саранск, ул. Ярославская, д. 11, корп. 1, кв. 15;</t>
  </si>
  <si>
    <t>г. Саранск, ул Ботевградская, 23–31</t>
  </si>
  <si>
    <t>148-533-716-82;                             175-255-716-85</t>
  </si>
  <si>
    <t xml:space="preserve">г. Саранск, ул. Лесная, д. 2А, кв. 147;                          г. Саранск, ул. Лесная, д. 2А, кв. 147;
</t>
  </si>
  <si>
    <t>г. Саранск, ул. Лихачева, д. 15, кв. 10;
г. Саранск, ул. Лихачева, д. 15, кв. 10;
г. Саранск, ул. Лихачева, д. 15, кв. 10;
г. Саранск, ул. Лихачева, д. 15, кв. 10;</t>
  </si>
  <si>
    <t>г. Саранск, пр. 70 лет Октября, д. 97, кв. 70;
г. Саранск, пр. 70 лет Октября, д. 97, кв. 70;
г. Саранск, пр. 70 лет Октября, д. 97, кв. 70;
г. Саранск, пр. 70 лет Октября, д. 97, кв. 70;
г. Саранск, пр. 70 лет Октября, д. 97, кв. 70;</t>
  </si>
  <si>
    <t>г. Саранск, пр. 70 лет Октября, д. 116, кв. 19;
г. Саранск, пр. 70 лет Октября, д. 116, кв. 19;
г. Саранск, пр. 70 лет Октября, д. 116, кв. 19;
г. Саранск, пр. 70 лет Октября, д. 116, кв. 19;</t>
  </si>
  <si>
    <t>г. Саранск, пр. 70 лет Октября, д. 65, кв. 28;
г. Саранск, пр. 70 лет Октября, д. 65, кв. 28;
г. Саранск, пр. 70 лет Октября, д. 65, кв. 28;
г. Саранск, пр. 70 лет Октября, д. 65, кв. 28;</t>
  </si>
  <si>
    <t>гор.Саранск
г.Медина Королевство Саудовская Аравия
г.Медина Королевство Саудовская Аравия
г.Медина Королевство Саудовская Аравия
Российская Федерация, Республика Мордовия, г.Саранск</t>
  </si>
  <si>
    <t>г. Саранск, ул. Серадзская, д. 17, кв. 27                        г. Саранск, ул. Серадзская, д. 17, кв. 27</t>
  </si>
  <si>
    <t>153-962-211-70;
147-154-725-66;
180-988-415-16;
200-373-110-88</t>
  </si>
  <si>
    <t>гор. Саранск;
гор. Чирчик Ташкентской области Узбекской ССР;
г. Саранск;
г.Саранск</t>
  </si>
  <si>
    <t xml:space="preserve">г. Саранск, ул. Демократическая, д. 11, кв. 12
г. Саранск, ул. Демократическая, д. 11, кв. 12;
г. Саранск, ул. Демократическая, д. 11, кв. 12;                                г. Саранск, ул. Демократическая, д. 11, кв. 12; </t>
  </si>
  <si>
    <t>гор. Саранск;                              пос. Кадошкино Инсарского р-на Мордовской АССР;                                         г. Саранск</t>
  </si>
  <si>
    <t>г. Саранск, ул. Большевистская, д. 113А, кв. 1;
г. Саранск, ул. Большевистская, д. 113А, кв. 1;
г. Саранск, ул. Большевистская, д. 113А, кв. 1</t>
  </si>
  <si>
    <t>гор. Саранск;
гор. Саранск;                       г. Саранск</t>
  </si>
  <si>
    <t>150-747-107-48;                             106-798-480-97;                             170-228-841-51</t>
  </si>
  <si>
    <t>г. Саранск, пер. Дачный, д. 4, кв. 26;
г. Саранск, ул. Ульянова, д. 20А, корп. 1, кв. 39,40;
г. Саранск, пер. Дачный, д. 4, кв. 26</t>
  </si>
  <si>
    <t>141-674-623-59;
163-607-507-63</t>
  </si>
  <si>
    <t>с. Николаевка Дубенского р-на Республики Мордовия;                           г. Саранск</t>
  </si>
  <si>
    <t>г. Саранск, ул. М. Расковой, д. 39, кв. 26;
г. Саранск, ул. М. Расковой, д. 39, кв. 26</t>
  </si>
  <si>
    <t>122-500-378-00;
153-034-954-41;                          194-202-412-44;                                194-053-520-64</t>
  </si>
  <si>
    <t>гор. Саранск;                             с. Лямбирь Лямбирского р-на Республики Мордовия;                                          г. Саранск;                       г. Саранск</t>
  </si>
  <si>
    <t>г. Саранск, ул. А. Невского, д. 103, кв. 86;
г. Саранск, ул. А. Невского, д. 103, кв. 86;
г. Саранск, ул. А. Невского, д. 103, кв. 86;                                     г. Саранск, ул. А. Невского, д. 103, кв. 86;</t>
  </si>
  <si>
    <t>гор. Саранск</t>
  </si>
  <si>
    <t>г. Саранск, ул. Серадзская, д. 13А, кв. 87</t>
  </si>
  <si>
    <t>г. Саранск, ул. Республиканская, д. 7, кв. 63</t>
  </si>
  <si>
    <t>г. Саранск, ул. Сущинского, д. 3а, кв.56</t>
  </si>
  <si>
    <t>г.о. Саранск, р.п. Ялга, ул. Мичурина, д. 22, кв.9</t>
  </si>
  <si>
    <t xml:space="preserve">гор. Саранск;
</t>
  </si>
  <si>
    <t>г. Саранск, ул. Кочкуровская, д. 3, кв.37</t>
  </si>
  <si>
    <t xml:space="preserve">НА ПОГАШЕНИЕ                        137-858-361-07;                                 195-670-340-02
</t>
  </si>
  <si>
    <t>г. Саранск, ул. Чапаева, д. 34</t>
  </si>
  <si>
    <t>НА ПОГАШЕНИЕ  
133-109-550 20;
188-907-185 33;
194-339-097 01</t>
  </si>
  <si>
    <t>г. Саранск, ул. Лихачева, д. 19, кв.99;
г. Саранск, ул. Лихачева, д. 19, кв.99;
г. Саранск, ул. Лихачева, д. 19, кв.99;</t>
  </si>
  <si>
    <t>гор. Саранск;
пос. Пушкино Октябрьского р-на гор. Саранска;
г. Саранск Республики Мордовия Россия;</t>
  </si>
  <si>
    <t>г.о. Саранск, п. Пушкино, ул. Чкалова, д. 40;
г.о. Саранск, п. Пушкино, ул. Чкалова, д. 40;
г.о. Саранск, п. Пушкино, ул. Чкалова, д. 40;</t>
  </si>
  <si>
    <t>гор. Саранск;
с. Унуевский Майдан Ковылкинского р-на Мордовской АССР;
г. Саранск Республика Мордовия Россия
г. Саранск Республика Мордовия Россия</t>
  </si>
  <si>
    <t>г. Саранск, ул. Студенческая, д. 10, кв.89;
г. Саранск, ул. Студенческая, д. 10, кв.89;
г. Саранск, ул. Студенческая, д. 10, кв.89;
г. Саранск, ул. Студенческая, д. 10, кв.89;</t>
  </si>
  <si>
    <t>148-064-370-65;                     175-121-192-42;                    204-100-512-71</t>
  </si>
  <si>
    <t>гор. Саранск;                                       г. Саранск;                                     г. Саранск</t>
  </si>
  <si>
    <t>г. Саранск, ул. Щорса, д. 33А, кв. 9;
г. Саранск, ул. Щорса, д. 33А, кв. 9;
г. Саранск, ул. Щорса, д. 33А, кв. 9;</t>
  </si>
  <si>
    <t>гор. Саранск;                               гор. Саранск;                              г. Саранск;                            г. Саранск</t>
  </si>
  <si>
    <t xml:space="preserve">г. Саранск, ул. Пионерская, д. 6, кв. 137;                                    г. Саранск, ул. Пионерская, д. 6, кв. 137;
г. Саранск, ул. Пионерская, д. 6, кв. 137;
г. Саранск, ул. Пионерская, д. 6, кв. 137
</t>
  </si>
  <si>
    <t>155-808-162-80;                               155-326-493-68;                            177-321-202-53</t>
  </si>
  <si>
    <t>г. Саранск, ул. Серадзская, д. 13А, кв. 54/2;
г. Саранск, ул. Серадзская, д. 13А, кв. 54/2;                              г. Саранск, ул. Серадзская, д. 13А, кв. 54/2;</t>
  </si>
  <si>
    <t>с. Паньжа Ковылкинского р-на Мордовской АССР;
г. Саранск;
г. Савранск Республики Мордовия Россия</t>
  </si>
  <si>
    <t>г. Саранск, ул. Косарева, д. 86, кв. 21</t>
  </si>
  <si>
    <t>НА ПОГАШЕНИЕ  152-757-336 78;  
148-442-021 53
184-351-784 88</t>
  </si>
  <si>
    <t>г. Саранск, ул. Пожарского, д. 39, кв.1</t>
  </si>
  <si>
    <t>г. Саранск, ул. Короленко, д. 10, кв. 16</t>
  </si>
  <si>
    <t>пос. Кемля Ичалковского р-на Мордовской АССР;
р.п. Кемля Ичалковского района Мордовской АССР;
г. Савранск Республики Мордовия Россия</t>
  </si>
  <si>
    <t>г. Саранск, ул. Севастопольская, д. 44, кв.30</t>
  </si>
  <si>
    <t>гор. Саранск;
г. Савранск Республики Мордовия Россия</t>
  </si>
  <si>
    <t>г. Саранск, пр. 60 лет Октября, д. 59, кв.15</t>
  </si>
  <si>
    <t>г. Саранск, ул. Солнечная, д. 7, корп. 1, кв.116</t>
  </si>
  <si>
    <t>с. Аксаково Бугурусланского района Оренбургской области;
г. Савранск Республики Мордовия Россия;
г. Савранск Республики Мордовия Россия</t>
  </si>
  <si>
    <t>г. Саранск, ул. Крылова, д. 59а, кв.17</t>
  </si>
  <si>
    <t>гор. Саранск;
гор. Саранск;
г. Савранск Республики Мордовия Россия;
г. Савранск Республики Мордовия Россия</t>
  </si>
  <si>
    <t>с. Трофимовщина Ромодановского р-на Мордовской ССР</t>
  </si>
  <si>
    <t>г. Саранск, пр. 70 лет Октября, д. 93, кв.64</t>
  </si>
  <si>
    <r>
      <rPr>
        <sz val="12"/>
        <rFont val="Times New Roman"/>
        <family val="1"/>
        <charset val="204"/>
      </rPr>
      <t>141-946-263 66</t>
    </r>
    <r>
      <rPr>
        <sz val="12"/>
        <color rgb="FFFF0000"/>
        <rFont val="Times New Roman"/>
        <family val="1"/>
        <charset val="204"/>
      </rPr>
      <t>;</t>
    </r>
    <r>
      <rPr>
        <sz val="12"/>
        <color theme="1"/>
        <rFont val="Times New Roman"/>
        <family val="1"/>
        <charset val="204"/>
      </rPr>
      <t xml:space="preserve">
169-735-421 12</t>
    </r>
  </si>
  <si>
    <t>г.Саранск, ул. Крупской, д 22, корп.1, кв. 28</t>
  </si>
  <si>
    <t>гор.Саранск
р.пос. Николаевка Октябрьского р-на Мордовской АССР
г.Саранск РМ Россия
РФ,РМ, г.Саранск</t>
  </si>
  <si>
    <t>пос. Октябрьский Ичалковского района Мордовсой АССР;
г. Саранск</t>
  </si>
  <si>
    <t>г. Саранск, ул. М. Расковой, д. 35, кв. 41;
г. Саранск, ул. М. Расковой, д. 35, кв. 41</t>
  </si>
  <si>
    <t>г. Саранск, ул. Фурманова, д. 26, кв. 5;
г. Саранск, ул. Фурманова, д. 26, кв. 5;
г. Саранск, ул. Фурманова, д. 26, кв. 5</t>
  </si>
  <si>
    <t>НА ПОГАШЕНИЕ                      146-887-877-42;                             126-942-049-65;                             169-717-792-34;                         205-457-297-60</t>
  </si>
  <si>
    <t>гор. Саранск;
пос. Красный Старошайговского р-на Мордовской АССР;
г. Саранск;
г. Саранск</t>
  </si>
  <si>
    <t xml:space="preserve">г. Саранск, ул. Октябрьская, д. 26;
г. Саранск, ул. Т.Бибиной, д. 9, к. 531;                                           г. Саранск, ул. Октябрьская, д. 26;                                    г. Саранск, ул. Октябрьская, д. 26
</t>
  </si>
  <si>
    <t>НА ПОГАШЕНИЕ                         146-691-531-89;                         148-718-700-96</t>
  </si>
  <si>
    <t>гор. Саранск;
гор. Балахна Горьковской области</t>
  </si>
  <si>
    <t>г. Саранск, ул. Пионерская, д. 6, кв. 75;
г. Саранск, ул. Косарева, д. 1, корп. 2, кв. 48</t>
  </si>
  <si>
    <t>139-617313 78;  167-489-588 43</t>
  </si>
  <si>
    <t>НА ПОГАШЕНИЕ  136-006-991 44;  175-572-494 05;   198-447-160 22</t>
  </si>
  <si>
    <t xml:space="preserve">НА ПОГАШЕНИЕ
123-234-381 14
176-273-148 84
196-430-374 88
</t>
  </si>
  <si>
    <t>гор.Саранск
г.Саранск РМ Россия 
г.Саранск РМ Россия</t>
  </si>
  <si>
    <t>г.Саранск, ул.Н.Эркая, д.40, кв. 57</t>
  </si>
  <si>
    <t>170-761-538 69;
146-452-883 82;
193-136-081 63</t>
  </si>
  <si>
    <t>гор. Пермь-76 Пермской обл.;
гор. Саранск;
г. Саранск Республика Мордовия Россия</t>
  </si>
  <si>
    <t xml:space="preserve">г. Саранск, ул. Семашко, д. 14, кв. 56;
г. Саранск, ул. Семашко, д. 14, кв. 56;
г. Саранск, ул. Семашко, д. 14, кв. 56;
</t>
  </si>
  <si>
    <t>НА ПОГАШЕНИЕ
103-886-211 50;
170-593-921 83;
176-187-563 09;
193-262-458 81</t>
  </si>
  <si>
    <t>гор. Саранск;
с. Судосево Большеберезниковского р-на Республики Мордовия;
г. Саранск Республика Мордовия Россия;
г. Саранск Республика Мордовия Россия</t>
  </si>
  <si>
    <t xml:space="preserve">г. Саранск, ул. Солнечная, д. 19, кв. 2;
г. Саранск, ул. Солнечная, д. 19, кв. 2;
г. Саранск, ул. Солнечная, д. 19, кв. 2;
г. Саранск, ул. Солнечная, д. 19, кв. 2;
</t>
  </si>
  <si>
    <t>гор. Саранск;
пос. Комсомольский Самзинского района Республики Мордовия;
г. Саранск Республики Мордовия Россия;
г. Саранск Республики Мордовия Россия</t>
  </si>
  <si>
    <t xml:space="preserve">г. Саранск, ул. Веселовского, д. 8, кв. 2;
г. Саранск, ул. Веселовского, д. 8, кв. 2;
г. Саранск, ул. Веселовского, д. 8, кв. 2;
г. Саранск, ул. Веселовского, д. 8, кв. 2;
</t>
  </si>
  <si>
    <t>пос. Луховка Октябрьского р-на гор. Саранска;
г. Саранск Республики Мордовия Россия;
г. Саранск Республики Мордовия Россия;</t>
  </si>
  <si>
    <t xml:space="preserve">г. Саранск, ул. Семашко, д. 5А, кв. 18;
г. Саранск, ул. Семашко, д. 5А, кв. 18;
г. Саранск, ул. Семашко, д. 5А, кв. 18;
</t>
  </si>
  <si>
    <t>132-989-088 00;
147-429-562 88;
184-317-236 69</t>
  </si>
  <si>
    <t>гор. Саранск;
г. Саранск;
г. Саранск Республики Мордовия Россия;</t>
  </si>
  <si>
    <t>г. Саранск, ул. Пушкина, д. 74, кв. 37, ком. 2,3;
г. Саранск, ул. Севастопольская, д. 60, кв. 54;
г. Саранск, ул. Пушкина, д. 74, кв. 37, ком. 2,3;</t>
  </si>
  <si>
    <t xml:space="preserve">г. Саранск, ул. Семашко, д. 5, кв. 20;
г. Саранск, ул. Семашко, д. 5, кв. 20;
г. Саранск, ул. Семашко, д. 5, кв. 20;
</t>
  </si>
  <si>
    <t xml:space="preserve">г. Саранск, пр. 60 лет Октября, д. 31А, кв. 23, ком. 1;
г. Саранск, пр. 60 лет Октября, д. 31А, кв. 23, ком. 1;
г. Саранск, пр. 60 лет Октября, д. 31А, кв. 23, ком. 1;
г. Саранск, пр. 60 лет Октября, д. 31А, кв. 23, ком. 1;
</t>
  </si>
  <si>
    <t>136-593-363-85
107-972-524 77
179-912-799 41;
203-132-189 96</t>
  </si>
  <si>
    <t>гор. Саранск;
с. Селищи Ичалковского р-на Республики Мордовия;
г. Саранск Республика Мордовия Россия;
г. Саранск Республика Мордовия Россия;</t>
  </si>
  <si>
    <t xml:space="preserve">г. Саранск, пр. 60 лет Октября, д. 9, кв. 32;
г. Саранск, пр. 60 лет Октября, д. 9, кв. 32;
г. Саранск, пр. 60 лет Октября, д. 9, кв. 32;
г. Саранск, пр. 60 лет Октября, д. 9, кв. 32;
</t>
  </si>
  <si>
    <t>154-070-490 41
143-173-760 47
208-754-905 88</t>
  </si>
  <si>
    <t>с. Анненково Ромодановского р-на Республики Мордовия;
гор. Саранск;
Российская Федерация, Республика Мордовия, г. Саранск</t>
  </si>
  <si>
    <t xml:space="preserve">г. Саранск, ул. Есенина, д. 25, ком. 96;
г. Саранск, ул. Веселовского, д. 56, кв. 59;
г. Саранск, ул. Веселовского, д. 56, кв. 59;
</t>
  </si>
  <si>
    <r>
      <rPr>
        <sz val="12"/>
        <rFont val="Times New Roman"/>
        <family val="1"/>
        <charset val="204"/>
      </rPr>
      <t>146-797-503 14</t>
    </r>
    <r>
      <rPr>
        <sz val="12"/>
        <color theme="1"/>
        <rFont val="Times New Roman"/>
        <family val="1"/>
        <charset val="204"/>
      </rPr>
      <t xml:space="preserve">
161-536-367 60;
181-033-137 22</t>
    </r>
  </si>
  <si>
    <t xml:space="preserve">НА ПОГАШЕНИЕ                     152-286-325-56;                             153-212-015-01;                               188-506-470-07  </t>
  </si>
  <si>
    <t>гор. Саранск;
с. Мельцаны Старошайговского р-на Мордовской АССР;                      г. Саранск</t>
  </si>
  <si>
    <t>г. Саранск, пр. 50 лет Октября, д. 33, кв. 11;
г. Саранск, пр. 50 лет Октября, д. 33, кв. 11;
г. Саранск, пр. 50 лет Октября, д. 33, кв. 11</t>
  </si>
  <si>
    <t>г. Саранск, ул. Мордовская, 35, корп. 194, кв. 82;
г. Саранск, ул. Мордовская, 35, корп. 194, кв. 82;                                   г. Саранск, ул. Мордовская, 35, корп. 194, кв. 82;                                   г. Саранск, ул. Мордовская, 35, корп. 194, кв. 82;</t>
  </si>
  <si>
    <t>гор. Саранск;                       гор. Саранск;                              г. Саранск;                           г. Саранск</t>
  </si>
  <si>
    <t>гор. Саранск;
г. Саранск;
г. Саранск</t>
  </si>
  <si>
    <t>г.Саранск, ул.М.Расковой, д.21, кв. 54</t>
  </si>
  <si>
    <t>гор.Саранск  
г.Саранск РМ Россия
г.Саранск РМ Россия</t>
  </si>
  <si>
    <t>г.Саранск, ул.Полежаева, д. 115, кв. 14</t>
  </si>
  <si>
    <t xml:space="preserve">гор.Саранск
гор.Саранск Мордовской ССР
г.Саранск РМ Россия
г.Саранск РМ Россия
</t>
  </si>
  <si>
    <t>8909 126027 
IIЖК 591947   
IIЖК 657192</t>
  </si>
  <si>
    <r>
      <t xml:space="preserve">03.07.1989   
</t>
    </r>
    <r>
      <rPr>
        <sz val="12"/>
        <color theme="1"/>
        <rFont val="Times New Roman"/>
        <family val="1"/>
        <charset val="204"/>
      </rPr>
      <t xml:space="preserve"> 
10.06.2010        
05.03.2016</t>
    </r>
  </si>
  <si>
    <t>150-931-314-36;                        155-841-912-86;                      199-045-715-10</t>
  </si>
  <si>
    <t xml:space="preserve">г. Саранск, пр. 50 лет Октября, д. 22, кв. 65;                                     г. Саранск, ул. Воинова, д. 2, корп. 1, кв. 61;                                      г. Саранск, ул. Воинова, д. 2, корп. 1, кв. 61                    
</t>
  </si>
  <si>
    <t>136-988-751-31;
179-205-304-72</t>
  </si>
  <si>
    <t xml:space="preserve">г. Саранскпр. 60 лет Октября, д. 77, кв. 57;
г. Саранск, ул. Сычкова, д. 47, кв. 2
</t>
  </si>
  <si>
    <t>II-ЖК 566147</t>
  </si>
  <si>
    <t>Дворец бракосочетания Управления записи актов гражданского состояния Администрации городского округа Саранск Республики Мордовия, Россия, 15.05.2015</t>
  </si>
  <si>
    <t xml:space="preserve">136-422-377 60
142-840-655 55
161-141-496 29
201-430-274 88
212-363-305 13
</t>
  </si>
  <si>
    <t>гор.Саранск
гор.Саранск
г.Саранск РМ Россия
г.Саранск РМ Россия
РФ, РМ, г.Саранск</t>
  </si>
  <si>
    <t>г. Саранск, ул Севастопольская, д.23А, кв.99</t>
  </si>
  <si>
    <t xml:space="preserve">8915 371324
8908 056284
IIЖК 574487
IIЖК 665999
IIЖК 713253
</t>
  </si>
  <si>
    <t xml:space="preserve">26.07.1990 
10.04.1988 
17.03.2009 
07.02.2018 
14.06.2021
</t>
  </si>
  <si>
    <t xml:space="preserve">Тютелева Юлия Юрьевна – супруга 
Тютелев Андрей Андреевич – супруг 
Ваньков Платон Дмитриевич – сын  
Тютелева Мианна Андреевна – дочь 
Тютелева Мирослава Андреевна – дочь 
</t>
  </si>
  <si>
    <t>г.Саранск, ул. Пушкина, д.5, кв.104</t>
  </si>
  <si>
    <t>с.Новая Федоровка Старошайговского рна Мордовской АССР
гор.Саранск
г.Саранск РМ Россия
ГюСаранск РМ Россия</t>
  </si>
  <si>
    <t>НА ПОГАШЕНИЕ
141-568-545 67
152-449-788 87
174-770-236 87
201-009-430 79</t>
  </si>
  <si>
    <t>8916 417119   
8908 095370   
IIЖК 593813    
IIЖК 653120</t>
  </si>
  <si>
    <t>8914 345918   
IIЖК 574278</t>
  </si>
  <si>
    <t>гор. Саранск;
гор. Саранск Республики Мордовия;
г. Саранск Республика Мордовия Россия;
г. Саранск Республика Мордовия Россия</t>
  </si>
  <si>
    <t xml:space="preserve">г. Саранск, ул. Металлургов, д. 11, кв. 112;
г. Саранск, ул. Металлургов, д. 11, кв. 112;
г. Саранск, ул. Металлургов, д. 11, кв. 112;
г. Саранск, ул. Металлургов, д. 11, кв. 112;
</t>
  </si>
  <si>
    <t>гор. Саранск Мордовской АССР</t>
  </si>
  <si>
    <t>132-989-086 98;
160-995-744 07;
180-331-438 35;
199-698-374 82</t>
  </si>
  <si>
    <t>гор. Саранск;
с. Лада Ичалковского р-на Мордовской АССР;
г. Саранск Республика мордовия Россия;
г. Саранск Республика мордовия Россия</t>
  </si>
  <si>
    <t>г. Саранск, ул. Сущинского, д. 6, корп. 2, кв. 19</t>
  </si>
  <si>
    <t>161-154-734 41;
нет снилса</t>
  </si>
  <si>
    <t>с. Татарская Пишля Рузаевского района Республики Мордовия;
с. Суркино Лямбирского р-на Мордовской СААР</t>
  </si>
  <si>
    <t>г. Саранск, ул. Гожувская, д. 25, кв. 88</t>
  </si>
  <si>
    <t>г. Саранск, ул. Павлика Морозова, д. 41</t>
  </si>
  <si>
    <t>гор. Саранск;
с. Чиндяново Дубенского р-на Республики Мордовия;
г. Саранск Республики Мордовия Россия;</t>
  </si>
  <si>
    <t>г. Саранск, ул. Горная, д. 13, корп. 2, кв. 21</t>
  </si>
  <si>
    <t>129-623-985 93;
190-507-994 87;
203-646-259 43</t>
  </si>
  <si>
    <t>пос. Луховка Октябрьского р-на Мордовской АССР;
р.п. Сура Никольского района Пензенской обл.;
г. Саранск Республики Мордовия Россия;</t>
  </si>
  <si>
    <t>г.о. Саранск, р.п. Луховка, ул. Октяюрьская, д. 18, кв. 53</t>
  </si>
  <si>
    <t>104-166-363 20;
190-788-169 17</t>
  </si>
  <si>
    <t>г. Саранск, ул. Победы, д. 21, кв. 92</t>
  </si>
  <si>
    <t>НА ПОГАШЕНИЕ
128-247-169 64
178-521-960 02
183-769-272 22</t>
  </si>
  <si>
    <t xml:space="preserve">с. Воеводское Кочкуровского р-на Мордовской АССР;
гор. Саранск;
г. Саранск Республики Мордовия Россия;
</t>
  </si>
  <si>
    <t>пос. Луховка Октябрьского р-на Республики Мордовия;
с. Черновское Большеболдинского района Республики Мордовия;
г. Саранск Республика Мордовия Россия
г. Саранск Республика Мордовия Россия</t>
  </si>
  <si>
    <t>г.о. Саранск, р.п. Луховка, ул. Октябрьская, д.11, кв.15</t>
  </si>
  <si>
    <t>гор. Саранск;
пос. Октябрьский Ичалковского р-на Мордовской АССР;
г. Саранск Республика Мордовия Россия;
г. Саранск Республика Мордовия Россия</t>
  </si>
  <si>
    <t>г. Саранск, ул. Ульянова, д. 22а, корп. 2, кв.25, ком.8</t>
  </si>
  <si>
    <t>г. Саранск, ул. Ботевградская, д. 104, кв. 4</t>
  </si>
  <si>
    <t>гор. Саранск;
пос. Зубово Поляна Республики Мордовия;
г. Саранск Республики Мордовия Россия;
г. Саранск Республики Мордовия Россия;</t>
  </si>
  <si>
    <t>г.о. Саранск, п. Тепличный, ул. Тепличная, д.12, кв. 11;</t>
  </si>
  <si>
    <t>с. Мадаево Починковского р-на Горьковской обл.
гор. Саранск;
г. Саранск Республики Мордовия Россия;</t>
  </si>
  <si>
    <t>гор. Саранск;
г. Саранск Республики Мордовия;
г. Саранск Республики Мордовия Россия;</t>
  </si>
  <si>
    <t xml:space="preserve">НА ПОГАШЕНИЕ
152-913-919 71
152-299-519 81
</t>
  </si>
  <si>
    <t>г. Саранск, ул. Севастопольская, д. 19, кв.44</t>
  </si>
  <si>
    <t>с.Тулюшка Куйтунского р-на Иркутской обл.;
гор. Саранск;
г. Саранск Республики Мордовия Россия;
г. Саранск Республики Мордовия Россия;</t>
  </si>
  <si>
    <t>г. Саранск, ул. Семашко, д. 4, кв. 17</t>
  </si>
  <si>
    <t>г. Саранск, ул. Серадзская, д. 17а, кв. 79</t>
  </si>
  <si>
    <t>гор. Саранск;
п. Красная Пресня Ковылкинского р-на Мордовской АССР;
г. Саранск Республики Мордовия Россия;</t>
  </si>
  <si>
    <t>г. сАранск, бульвар Эрьзи, д. 6, кв.6</t>
  </si>
  <si>
    <t>гор. Саранск;
гор. Саранск;
г. Саранск Республики Мордовия Россия;
г. Саранск Республики Мордовия Россия;
г. Саранск Республики Мордовия Россия;</t>
  </si>
  <si>
    <t>гор. Саранск;
пос. Блохинский выселки Лямбирского р-на Мордовской АССР;
г. Саранск Республики Мордовия Россия;
г. Саранск Республики Мордовия Россия;</t>
  </si>
  <si>
    <t>г.о. Саранск, р.п. Ялга, ул. Мичурина, д. 28Б, кв. 17</t>
  </si>
  <si>
    <t>гор. Саранск Мордовская АССР;
с. Козловка Атяшевского р-на Мордовской АССР;
г. Саранск Республики Мордовия Россия;
г. Саранск Республики Мордовия Россия;</t>
  </si>
  <si>
    <t>г. Саранск, ул. Т.Бибиной, д. 3/2, кв. 16</t>
  </si>
  <si>
    <t>г. Саранск, ул. Ярославская, д. 2, кв.4</t>
  </si>
  <si>
    <t>гор. Саранск;
с. Напольное Порецкого района Чувашской Республики</t>
  </si>
  <si>
    <t>г. Саранск, ул. Семашко, д. 11а, кв.25</t>
  </si>
  <si>
    <t>с. Татарская Тавла Лямбирского р-на Республики Мордовия;
гор. Саранск;
г. Саранск Республика Мордовия Россия;</t>
  </si>
  <si>
    <t xml:space="preserve">г. Саранск, пр. 60 лет Октября, д. 137, кв. 80;
г. Саранск, пр. 60 лет Октября, д. 137, кв. 80;
г. Саранск, пр. 60 лет Октября, д. 137, кв. 80;
</t>
  </si>
  <si>
    <t>г. Саранск, ул Полежаева, 58–24 г. Саранск, ул Полежаева, 58–24 г. Саранск, ул Полежаева, 58–24</t>
  </si>
  <si>
    <t>г. Саранск, ул. Щорса, д. 41, кв. 50;</t>
  </si>
  <si>
    <t>с. Северное Северного р-на Оренбургской обл.</t>
  </si>
  <si>
    <t>г. Саранск, ул. Комарова, д. 3, кв. 66</t>
  </si>
  <si>
    <t>149-345-308-78  152-054-409-24</t>
  </si>
  <si>
    <t>г. Саранск, ул Ст. Разина, 48–18</t>
  </si>
  <si>
    <t>г. Саранск, ул Рабочая, 8–140</t>
  </si>
  <si>
    <t>гор. Рузаевка, Республики Мордовия</t>
  </si>
  <si>
    <t>160-132-589-25</t>
  </si>
  <si>
    <t>г. Саранск, ул Красина, 4</t>
  </si>
  <si>
    <t>г. Саранск, ул Энгельса, 15–7–68</t>
  </si>
  <si>
    <t>пос. Крутец Николаевский район Ульяноская область</t>
  </si>
  <si>
    <t>126-469-009-65</t>
  </si>
  <si>
    <t>г. Саранск, ул. Республиканская, 143А-10</t>
  </si>
  <si>
    <t>гор.Саранск</t>
  </si>
  <si>
    <t>НА ПОГАШЕНИЕ 145-158-568-73</t>
  </si>
  <si>
    <t>г. Саранск, ул Р.Люксембург, 20-53</t>
  </si>
  <si>
    <t>г. Саранск, ул. Красная, д. 20, кв.2</t>
  </si>
  <si>
    <t>149-415-652-82</t>
  </si>
  <si>
    <t>с. Белозерье, Ромодановского района, Мордовской ССР</t>
  </si>
  <si>
    <t>г. Саранск, ул Энгельса, 12–1 к. 4</t>
  </si>
  <si>
    <t>147-921-129-73</t>
  </si>
  <si>
    <t>г. Саранск, ул Ботевградская, 23–1</t>
  </si>
  <si>
    <t>г. Саранск, ул Полежаева, 80–1</t>
  </si>
  <si>
    <t>119-572-393-82 193-443-044-69</t>
  </si>
  <si>
    <t>162-452-182-48</t>
  </si>
  <si>
    <t xml:space="preserve">с. Лемдяй Старошайговского р-на Мордовской АССР;
</t>
  </si>
  <si>
    <t>г.Саранск, ул. Энгельса, 25-13</t>
  </si>
  <si>
    <t>163-306-418-41</t>
  </si>
  <si>
    <t xml:space="preserve">с. Старое Чамзино Большеигнатовского р-на Мордовской ССР;
</t>
  </si>
  <si>
    <t>г. Саранск, ул.Гагарина, 30а-ком.30</t>
  </si>
  <si>
    <t>НА ПОГАШЕНИЕ  138-668-943-23</t>
  </si>
  <si>
    <t>с. Николаевка Октябрьского р-на г.Саранска</t>
  </si>
  <si>
    <t>г. Саранск, пр. 50 лет Октября, 4-46</t>
  </si>
  <si>
    <t>с. Атемар Лямбирского района Республики Мордовия</t>
  </si>
  <si>
    <t>г. Саранск, ул. Маринина, 19-40</t>
  </si>
  <si>
    <t>г.Саранск, ул. М.Расковой, 28-40</t>
  </si>
  <si>
    <t>142-637-473-62</t>
  </si>
  <si>
    <t>пос. Луховка Октябрьского р-на Мордовской ССР</t>
  </si>
  <si>
    <t>г. Саранск, ул. Полежаева, 62А-15</t>
  </si>
  <si>
    <t>г. Саранск, ул. Пролетарская, 85-33</t>
  </si>
  <si>
    <t>дер. Мордовские Дубровки Атяшевского р-на Мордовской АССР;
р/п Николаевка Октябрьского р-на Мордовской АССР;
г. Саранск Республика Мордовия Россия;
Российская Федерация, Республика Мордовия, г. Саранск</t>
  </si>
  <si>
    <t xml:space="preserve">г. Саранск, ул. Пушкина, д. 38, кв. 32;
г. Саранск, ул. Пушкина, д. 38, кв. 32;
г. Саранск, ул. Пушкина, д. 38, кв. 32;
г. Саранск, ул. Пушкина, д. 38, кв. 32;
</t>
  </si>
  <si>
    <t>151-796-003 69
135-963-653 94
203-132-194 93</t>
  </si>
  <si>
    <t xml:space="preserve">с. Напольная Тавла Октябрьского р-на Мордовской АССР </t>
  </si>
  <si>
    <t>г. Саранск, ул. Коваленко, д. 43, кв. 3</t>
  </si>
  <si>
    <t>150-715-090 33
123-161-394 16
192-504-165 60
195-255-627 00</t>
  </si>
  <si>
    <t>г. Саранск, ул. Веселовского, д. 26, кв. 44</t>
  </si>
  <si>
    <t>г. Саранск, ул. Коваленко, д. 9, кв. 73</t>
  </si>
  <si>
    <t>142-703-115 18
161-360-600 29
196-917-914 41
206-513-880 46</t>
  </si>
  <si>
    <t>г. Саранск, ул. Воинова, д. 2, корп. 13, кв. 97</t>
  </si>
  <si>
    <t xml:space="preserve">152-462-931 58;
</t>
  </si>
  <si>
    <t>с. Дубенки Дубенского р-на Республики Мордовия</t>
  </si>
  <si>
    <t>г.о. Саранск, р.п. Луховка, ул. Советская, д. 4</t>
  </si>
  <si>
    <t>161-402-295 24;
198-651-883 43</t>
  </si>
  <si>
    <t>г. Саранск, ул. Горная, д. 21, кв.15</t>
  </si>
  <si>
    <t>147-895-437 26;
120-502-343 83;
193-389-927 32</t>
  </si>
  <si>
    <t>с. Лобаски Атяшевского района Республики Мордовия</t>
  </si>
  <si>
    <t>г. Саранск, ул. Т.Бибиной, д. 7, кв.49</t>
  </si>
  <si>
    <t>136-745-460 80;
159-248-939 16;
167-708-657 13;
203-132-260 86</t>
  </si>
  <si>
    <t>пос. Кемля Ичалковского р-на Мордовской АССР</t>
  </si>
  <si>
    <t>г. Саранск, ул. Т.Бибиной, д. 7/2, кв.103</t>
  </si>
  <si>
    <t>173-854-384 02;
155-782-674 08;
188-786-855 72</t>
  </si>
  <si>
    <t>с. Алтары Ромодановского р-на Мордовской АССР</t>
  </si>
  <si>
    <t>г. Косарева, д. 76, кв.22</t>
  </si>
  <si>
    <t>НА ПОГАШЕНИЕ
166-361-639 83; 140-720-182 13; 199-827-140 39</t>
  </si>
  <si>
    <t>г. Саранск, ул. Семашко, д. 17, кв. 66</t>
  </si>
  <si>
    <t xml:space="preserve">Козлова Оксана Александровна - супруга     
Козлов Александр Алексеевич - супруг   </t>
  </si>
  <si>
    <t>153-002-318-97</t>
  </si>
  <si>
    <t>г. Саранск, ул. Республиканская, 48-26</t>
  </si>
  <si>
    <t>г. Саранск, ул. М.Расковой, 32-70</t>
  </si>
  <si>
    <t>пос. Николаевка Октябрьского р-на Мордовской АССР</t>
  </si>
  <si>
    <t>142-780-176-59</t>
  </si>
  <si>
    <t>г. Саранск, Серадзская, 13А-20</t>
  </si>
  <si>
    <t>146-267-379-84</t>
  </si>
  <si>
    <t>г.Саранск, ул. Гагарина, 9-91</t>
  </si>
  <si>
    <t>г.саранск, ул. Люксембург, 24-17</t>
  </si>
  <si>
    <t>г.Саранск, ул. Энгельса, 9-44</t>
  </si>
  <si>
    <t>130-463-906-31</t>
  </si>
  <si>
    <t>г. Саранск, ул. Ульянова, 75-12</t>
  </si>
  <si>
    <t>с. Старое Ардатово Ардатовский район Мордовская АССР</t>
  </si>
  <si>
    <t>с. Белозерье Ромодановского р-на Мордовской ССР</t>
  </si>
  <si>
    <t>157-068-318-78</t>
  </si>
  <si>
    <t>гор .Караганда Казахской ССР</t>
  </si>
  <si>
    <t>г. Саранск, ул. Б.Хмельницкого, 85-10</t>
  </si>
  <si>
    <t>140-530-191-07</t>
  </si>
  <si>
    <t>г.Саранск, ул. Кутузова, 2-4</t>
  </si>
  <si>
    <t>146-259-860-91</t>
  </si>
  <si>
    <t>с. Берсеневка Лямбирского района Мордовской АССР</t>
  </si>
  <si>
    <t>г.Саранск, ул. А.Невского, 103-96</t>
  </si>
  <si>
    <t>г. Саранск, ул. Володарского, 2-25</t>
  </si>
  <si>
    <t>пос. Зубова Поляна Зубово-Полянского р-на Мордовской АССР</t>
  </si>
  <si>
    <t>г. Саранск, ул. Попова, 64/3-39</t>
  </si>
  <si>
    <t>г.Саранск, ул. Серадзская, 16-46</t>
  </si>
  <si>
    <t>149-526-332 84
169-841-082 08
-</t>
  </si>
  <si>
    <t>г. Саранск, ул. Пушкина, д. 1А, кв. 15</t>
  </si>
  <si>
    <t>152-724-160 45
144-624-300 39
195-395-658 33
201-573-239 22</t>
  </si>
  <si>
    <t>161-564-029 52
155-680-437 84
179-200-906 72
206-793-300 67</t>
  </si>
  <si>
    <t>дер. Малькеевка Старошайговского р-на Мордовской АССР</t>
  </si>
  <si>
    <t>г. Саранск, пр. 60 лет Октября, д. 109, кв. 96</t>
  </si>
  <si>
    <t>123-161-417 06
185-306-140 60</t>
  </si>
  <si>
    <t>г. Саранск, ул. Пушкина, д. 3, корп. 1, кв. 2</t>
  </si>
  <si>
    <t>г. Саранск, ул. Победы, д. 22, кв. 18</t>
  </si>
  <si>
    <t>156-385-332 85
146-234-612 47
198-978-288 86</t>
  </si>
  <si>
    <t>г. Саранск, ул. Анны Лусс, д. 8, кв. 17</t>
  </si>
  <si>
    <t>153-173-566 55</t>
  </si>
  <si>
    <t>г. Саранск, Лямбирское шоссе, д. 5, корп. 1, кв. 28</t>
  </si>
  <si>
    <t>167-249-561 00;
152-562-462 56;
195-395-593 33</t>
  </si>
  <si>
    <t>г. Саранск, ул. Косарева, д. 13, корп.3, кв.1</t>
  </si>
  <si>
    <t>150-747-392 67;
151-342-482 31;
186-932-978 39</t>
  </si>
  <si>
    <t>г. Саранск Мордовская АССР</t>
  </si>
  <si>
    <t>г. Саранск, ул. Волгоградская, д. 118, кв.46</t>
  </si>
  <si>
    <t>168-826-316 10;
152-161-405 19;
191-951-775 09;
177-107-298 79</t>
  </si>
  <si>
    <t>с. Под. Тавла Кочкуровского р-на Мордовской АССР</t>
  </si>
  <si>
    <t>г. Саранск, ул. Т.Бибиной, д.30, кв.24</t>
  </si>
  <si>
    <t>го.Саранск, р.п. Ялга, ул. Пионерская, д. 41, кв.87</t>
  </si>
  <si>
    <t>122-913-882 51;
189-949-928 83;
199-698-348 80</t>
  </si>
  <si>
    <t>гор. Инсар Мордовской АССР</t>
  </si>
  <si>
    <t>140-849-878 90;
146-842-473 87;
196-347-998 40</t>
  </si>
  <si>
    <t>г. Саранск, ул. Крылова, д. 13а, кв.1</t>
  </si>
  <si>
    <t>НА ПОГАШЕНИЕ
141-618-557 52;
132-567-479 69;
195-687-756 55;
199-541-430 14</t>
  </si>
  <si>
    <t>г.о. Саранск, п. Пушкино, ул. Чкалова, д. 128</t>
  </si>
  <si>
    <t>г. Саранск, ул. Сущинского, д. 32, кв.10</t>
  </si>
  <si>
    <t>НА ПОГАШЕНИЕ
152-580-802 58
171-844-288 85</t>
  </si>
  <si>
    <t>г. Саранск, ул. Пушкина, д. 10, кв. 32, ком. 1</t>
  </si>
  <si>
    <t>г. Саранск, ул. Пушкина, д. 3, корп. 3, кв. 49</t>
  </si>
  <si>
    <t>121-623-980 32
121-314-595 08
188-794-379 62
198-567-961 63</t>
  </si>
  <si>
    <t>с. Старые Верхиссы Инсарского р-на Республики Мордовия</t>
  </si>
  <si>
    <t>г. Саранск, пр. 60 лет Октября, д. 129, кв. 29</t>
  </si>
  <si>
    <t>156-385-320 81;  128-657-852 04
195-105-401 54
203-225-593 16</t>
  </si>
  <si>
    <t>г. Саранск, ул. Веселовского, д. 70, кв. 154</t>
  </si>
  <si>
    <t>гор. Коканд Ферганской обл. Республики Узбекистан</t>
  </si>
  <si>
    <t>г. Саранск, ул. Большевистская, 114/1-0</t>
  </si>
  <si>
    <t>г. Саранск, пр. Исторический проезд, 4-21</t>
  </si>
  <si>
    <t>119-469-733-99</t>
  </si>
  <si>
    <t>с. Атемар Лямбирского р-на Мордовской АССР</t>
  </si>
  <si>
    <t>г. Саранск, ул. Коммунистическая, 8-35</t>
  </si>
  <si>
    <t>г. Саранск, ул. Титова, 146-54,70</t>
  </si>
  <si>
    <t>г. Саранск, пер. Чернышевского, 6А-4</t>
  </si>
  <si>
    <t>с. Илларионово Большеболдинского р-на Горьковской обл.</t>
  </si>
  <si>
    <t>г. Саранск, Серадзская, 17-57</t>
  </si>
  <si>
    <t>г. Саранск, пр. 50 лет Октября, 20-12</t>
  </si>
  <si>
    <t>174-656-797-22</t>
  </si>
  <si>
    <t>с. Кемля Ичалковского р-на Мордовской АССР</t>
  </si>
  <si>
    <t>г. Саранск, пр. 50 лет Октября, 50-59</t>
  </si>
  <si>
    <t>г. Саранск, ул. Федосеенко, 9-26</t>
  </si>
  <si>
    <t>г. Саранск, ул. Ст.Разина, 35-57</t>
  </si>
  <si>
    <t>г. Саранск, ул. Коммунистическая, 109-1</t>
  </si>
  <si>
    <t>г. Саранск, ул. Лесная, 9-141</t>
  </si>
  <si>
    <t>с. Шувалово Лямбирского р-на Мордовской АССР</t>
  </si>
  <si>
    <t>г. Саранск, ул. Титова, 26-13 к.1</t>
  </si>
  <si>
    <t>г. Саранск, ул. Гагарина, д. 79, кв. 78</t>
  </si>
  <si>
    <t>151-968-393 00;
162-074-702 44;
188-632-521 06;
205-920-369 46</t>
  </si>
  <si>
    <t>г. Саранск, ул. Гожувская, д. 43, кв.28</t>
  </si>
  <si>
    <t xml:space="preserve">143-826-648 77;
153-056-035 29;
</t>
  </si>
  <si>
    <t>пос. Большая Елховка Лямбирского р-на Мордовской АССР</t>
  </si>
  <si>
    <t>г. Саранск, ул. Косарева, д. 84, кв.66</t>
  </si>
  <si>
    <t xml:space="preserve">НА ПОГАШЕНИЕ
120-597-295 56;
157-660-053 76;
200-461-621 99
</t>
  </si>
  <si>
    <t xml:space="preserve">с. Сабаево Кочкуровского р-на Мордовской АССР;
</t>
  </si>
  <si>
    <t>г.о. Саранск, р.п. Николаека, ул. Кооперативная, д. 11, кв.30</t>
  </si>
  <si>
    <t>153-451-008 30;
145-887-625 17;
193-772-548 16;
198-773-597 64</t>
  </si>
  <si>
    <t>пос. Зубово Поляна Зубово-Полянский район Республика Мордовия</t>
  </si>
  <si>
    <t>г. Саранск, ул. Севастопольская, д. 84, кв. 122</t>
  </si>
  <si>
    <t>154-438-474 77;
142-525-692 52;
197-502-582 00</t>
  </si>
  <si>
    <t>г. Саранск, ул Гожувская, д.37, кв.324</t>
  </si>
  <si>
    <t>146-760-142 67;
157-241-883 76;
199-427-688 46</t>
  </si>
  <si>
    <t>г. Саранск, ул. Ульянова, д. 22б, кв.56</t>
  </si>
  <si>
    <t>г. Саранск, тер. Кирзавода, д. 19а, кв. 39</t>
  </si>
  <si>
    <t xml:space="preserve">Республика Узбекистан гор. Ташкент </t>
  </si>
  <si>
    <t>г. Саранск, ул. Ю.Святкина, д. 7, кв.8</t>
  </si>
  <si>
    <t>г. Саранск, ул. Токарева, 16</t>
  </si>
  <si>
    <t>г. Саранск, ул. Пуркаева, д.1, кв. 106, ком.2</t>
  </si>
  <si>
    <t>150-160-455 11;
165-261-312 50;
191-652-638 88;
200-373-118 96</t>
  </si>
  <si>
    <t>г. Саранск, бульвар Эрьзи, д. 2, кв.19</t>
  </si>
  <si>
    <t>127-824-294 75;
149-062-969 89;
198-447-093 28;
206-138-631 37</t>
  </si>
  <si>
    <t>с. Горяйновка Октябрьского р-на г. Саранска</t>
  </si>
  <si>
    <t>г.о. Саранск, с. Горяйновка, улЦентральная, д. 71</t>
  </si>
  <si>
    <t>151-150-798 33;
144-663-122 55</t>
  </si>
  <si>
    <t>г. Саранск, ул. Революционная, д. 70, кв.2</t>
  </si>
  <si>
    <t>г. Саранск, ул. Студенческая, д. 9, кв.65</t>
  </si>
  <si>
    <t>с. Мокшалей Чамзинского р-на Республики Мордовия</t>
  </si>
  <si>
    <t>г. Саранск, ул. Т.Бибиной, д. 9, кв. 519</t>
  </si>
  <si>
    <t xml:space="preserve">с. Горяйновка Октябрьского р-на Мордовской АССР;
</t>
  </si>
  <si>
    <t>г.о. Саранск, с. Горяновка, ул. Орлова, д. 5, кв.25</t>
  </si>
  <si>
    <t>г. Саранск, ул. Ярославская, д. 19, корп. 3, кв.39</t>
  </si>
  <si>
    <t>г. Саранск, ул. Ломоносова, д. 17, кв.3</t>
  </si>
  <si>
    <t>г. Саранск, ул Гожувская, д.29, кв.77</t>
  </si>
  <si>
    <t>г. Саранск, ул Косарева, д.19, кв.99, ком. 2</t>
  </si>
  <si>
    <t>148-890-759 28;
142-540-308 21;
196-832-821 21</t>
  </si>
  <si>
    <t>г.о. Саранск, рп. Ялга, ул Пионерская, д.43А, кв.94</t>
  </si>
  <si>
    <t xml:space="preserve">с. Лямбирь Лямбирского р-на Мордовской ССР </t>
  </si>
  <si>
    <t>г. Саранск, ул Транспортная, д.5, корп. 1, кв.808</t>
  </si>
  <si>
    <t>122-009-198 03;
144-137-606 41;
196-183-904 10;
196-183-903 09</t>
  </si>
  <si>
    <t>г. Саранск, пр. 70 лет Октября, д.93, корп.3, кв.90</t>
  </si>
  <si>
    <t>156-156-358-72;
206-436-966-67</t>
  </si>
  <si>
    <t>г. Саранск, ул Осипенко, д.81А, кв. 915</t>
  </si>
  <si>
    <t>с. Белозерье Ромодановского р-на Мордовской АССР</t>
  </si>
  <si>
    <t>г. Саранск, ул. Миронова, д. 9. корп. 1, кв. 51</t>
  </si>
  <si>
    <t xml:space="preserve">г. Саранск, ул. Есенина, д. 7, кв. 3 </t>
  </si>
  <si>
    <t>г. Саранск, ул. Семашко, д. 6, кв. 9</t>
  </si>
  <si>
    <t>с. Анненково Ромодановского р-на Мордовской АССР</t>
  </si>
  <si>
    <t>г. Саранск, ул. Воинова, д. 2, корп 6, кв. 21</t>
  </si>
  <si>
    <t>133-109-576 30
166-380-202 64
200-602-007 69</t>
  </si>
  <si>
    <t>г. Саранск, ул. Веселовского, д. 37А, кв. 38</t>
  </si>
  <si>
    <t>204-637-286 52
204-682-567 63
204-637-456 52
204-637-182 45</t>
  </si>
  <si>
    <t>гор. Турсунзаде Таджикская ССР</t>
  </si>
  <si>
    <t>г. Саранск, пр. 60 лет Октября, д. 137, кв. 37</t>
  </si>
  <si>
    <t>г. Саранск, ул. Воинова, д. 2, корп. 3, кв. 105</t>
  </si>
  <si>
    <t xml:space="preserve">Отдел УФМС России по Республике Мордовия в Пролетарском районе гор. Саранска, 10.10.2013
МВД по Республике Мордовия, 13.07.2021
Пролетарский отдел ЗАГС Управления записи актов гражданского состояния Администрации городского округа Саранск Республики Мордовия, Россия, 13.04.2017
Октябрьский отдел ЗАГС Управления записи актов гражданского состояния Администрации городского округа Саранска Республики Мордовия, Россия, 02.04.2014
Пролетарский отдел ЗАГС Управления записи актов гражданского состояния Администрации городского округа Саранск Республики Мордовия, Россия, 12.05.2021
</t>
  </si>
  <si>
    <t xml:space="preserve">Пролетарский отдел ЗАГС Управления записи актов гражданского состояния Администрации городского округа Саранск Республики Мордовия, Россия, 26.09.2013
</t>
  </si>
  <si>
    <t xml:space="preserve">18.01.1989
19.05.1989
20.08.2016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</si>
  <si>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10.10.2015
</t>
  </si>
  <si>
    <t xml:space="preserve">Отдел УФМС России по Республике Мордовия в Пролетарском районе гор. Саранска, 30.10.2015
Отделом УФМС России по Республике Мордовия в Ленинском районе гор. Саранска, 09.06.2009
Пролетарский отдел ЗАГС Управления записи актов гражданского состояния Администрации городского округа Саранск Республики Мордовия, Россия, 27.08.2016
</t>
  </si>
  <si>
    <t xml:space="preserve">I - ЖК 559463
</t>
  </si>
  <si>
    <t xml:space="preserve">II-ЖК 568571
</t>
  </si>
  <si>
    <t>НА ПОГАШЕНИЕ 146-198-922 98;  172-634-047 60;  193-136-028 58</t>
  </si>
  <si>
    <t xml:space="preserve"> 27.08.2021</t>
  </si>
  <si>
    <t xml:space="preserve">Пролетарский отдел ЗАГС Управления записи актов гражданского состояния Администрации городского округа Саранск Республики Мордовия, Россия, 14.04.2018
</t>
  </si>
  <si>
    <t xml:space="preserve">II-ЖК 570859
</t>
  </si>
  <si>
    <t>12.02.1990   
20.12.1990   
10.09.2012 
25.07.2020</t>
  </si>
  <si>
    <r>
      <rPr>
        <sz val="12"/>
        <color theme="1"/>
        <rFont val="Times New Roman"/>
        <family val="1"/>
        <charset val="204"/>
      </rPr>
      <t>Захаров Александр Сергеевич - супруг   
Захарова Вера Викторовна - супруга   
Захарова Кристина Александровна - дочь</t>
    </r>
    <r>
      <rPr>
        <sz val="12"/>
        <color rgb="FFFF0000"/>
        <rFont val="Times New Roman"/>
        <family val="1"/>
        <charset val="204"/>
      </rPr>
      <t xml:space="preserve">
</t>
    </r>
    <r>
      <rPr>
        <sz val="12"/>
        <rFont val="Times New Roman"/>
        <family val="1"/>
        <charset val="204"/>
      </rPr>
      <t xml:space="preserve">
Захарова Диана Александровна - дочь  </t>
    </r>
  </si>
  <si>
    <t>8910 163918 
8911 221265 
IIЖК 613674
Х-МЮ 864225</t>
  </si>
  <si>
    <t>Сабоевский Артем Алексеевич - супруг  
Сабоевская Татьяна Владимировна - супруга  
Сабоевский Никита Артемович - сын                                 
Сабоевская Ульяна Артемовна - дочь</t>
  </si>
  <si>
    <t xml:space="preserve">27.03.1991   
18.10.1990   
09.06.2016 
    08.05.2021 </t>
  </si>
  <si>
    <t xml:space="preserve">152-724-216 44; 177-430-528 79 194-339-126 90 212-034-530 92 </t>
  </si>
  <si>
    <t xml:space="preserve">Джалилов Рустам Ахмедович - супруг  
Джалилова Альбина Хайдаровна - супруга  
Джалилов Рамазан Рустамович - сын 
Джалилова Ясмина Рустамовна - дочь </t>
  </si>
  <si>
    <t xml:space="preserve">15.11.1988   
09.10.1992   
07.06.2016
17.04.2021 </t>
  </si>
  <si>
    <t>149-709-194-05 205-166-364-37 213-149-908-43 176-440-522-71</t>
  </si>
  <si>
    <t xml:space="preserve">03.12.1989
25.02.2019
03.08.2021
23.04.2012 
</t>
  </si>
  <si>
    <t xml:space="preserve">Галлини Орнелла Валерьевна - глава семьи
Галлини Милана Виленовна - дочь
Галлини Артур Виленович - сын
Серебрякова Кира Алексеевна - дочь
</t>
  </si>
  <si>
    <t>163-950-533 80;
151-167-178 44;
175-181-403 64;
212-840-184 30</t>
  </si>
  <si>
    <t>23.10.1991
       02.10.1991
       02.11.2012 
   21.07.2021</t>
  </si>
  <si>
    <t>гор. Саранск;
гор. Саранск;
г. Саранск Республики Мордовия Россия;
Российская Федерация, Республика Мордовия, г. Саранск</t>
  </si>
  <si>
    <t xml:space="preserve">дер. Хитровка Старошайговского р-на Республики Мордовия; 
гор.Саранск
г.Саранск РМ Россия
г.Саранск РМ Россия
г.Саранск РМ Россия
</t>
  </si>
  <si>
    <t>Башурина Кристина Вячеславовна - супруга  
Башурин Дмитрий Юрьевич - супруг  
Башурина Дарья Дмитриевна - дочь  
Башурин Артём Дмитриевич - сын                                                                                                                                                                                                                   
Башурин Роман Дмитриевич - сын</t>
  </si>
  <si>
    <t>8913 315538  
8910 188329  
IIЖК 612915    
IIЖК 685356   
                                            IIЖК 716195</t>
  </si>
  <si>
    <t xml:space="preserve">24.01.1994     
05.09.1990   
20.07.2012       
07.04.2014   
                                                                                                 21.07.2021 </t>
  </si>
  <si>
    <t xml:space="preserve">гор. Саранскс.                                                                                                                                                                                                                                                         
                                                                                                                                                                                                                                                           с. Лямбирь Лямбирского р-на РМ                                                                                                                                                                                                                                                           
г. Саранск РМ Россия                                                                                                                                                                                                                                                           
г. Саранск РМ Россия                                                                                                                                                                                                                                                           
г. Саранск РМ Россия  </t>
  </si>
  <si>
    <t>8912 278474 
8914 355697 
I-IЖК 650618 
II-ЖК 688217                                                                                                                                                                                                                        
                                      II-ЖК 713385</t>
  </si>
  <si>
    <t xml:space="preserve">03.01.1993   
17.12.1994   
29.12.2015   
01.09.2018                                                                                                                                                                                                                        
                                      19.07.2021 </t>
  </si>
  <si>
    <t>163-592-213-71; 180-518-665 74; 192-395-339 00; 203-576-143 41 212-840-54 333</t>
  </si>
  <si>
    <t>пос. Ялга Октябрьского р-на Мордовской АССР;
                                             г. Саранск Республика Мордовия Россия;
                                          Российская Федерация Республика Мсордовия г. Саранск</t>
  </si>
  <si>
    <t xml:space="preserve">Цыганова Татьяна Александровна - супруга   
Цыганова Анастасия Станиславовна - дочь  
                                                                                                                                                        Цыганова Евгения Станиславовна - дочь </t>
  </si>
  <si>
    <t>8911 229343  
IIЖК 630216
                                                                                                                                                                                                                                                                                                                IIЖК 716415</t>
  </si>
  <si>
    <t>27.05.1989      
03.12.2013                                       
                                                                                                                                                        14.09.2021</t>
  </si>
  <si>
    <t xml:space="preserve">128-773-548 00;  
 179-469-346 39 213-563-079 41  </t>
  </si>
  <si>
    <t xml:space="preserve">Отдел УФМС России по РМ в Пролетарском районе гор.Саранска 08.10.2013  
Пролетарский  отдел ЗАГС Управления ЗАГС Администрации г. Саранска Республики Мордовия 22.01.2013    
Пролетарский отдел ЗАГС Управления записи актов гражданского состояния Администрации городского округа Саранск Республики Мордовия  Россия  03.11.2015  </t>
  </si>
  <si>
    <t>8913 305245
IIЖК 617806   
IIЖК 653346</t>
  </si>
  <si>
    <t>28.09.1993    
17.01.2013          
03.11.2015</t>
  </si>
  <si>
    <t>164-563-293 83;
179-732-405 08;
191-652-719 88</t>
  </si>
  <si>
    <t>г. Саранск, пр. 60 лет Октября, д. 39, кв. 1;
г. Саранск, пр. 60 лет Октября, д. 39, кв. 1;
г. Саранск, пр. 60 лет Октября, д. 39, кв. 1;</t>
  </si>
  <si>
    <t xml:space="preserve">прол
</t>
  </si>
  <si>
    <t>120-286-473 29;
195-593-482 31;
202-843-245 30</t>
  </si>
  <si>
    <t>г. Саранск, ул. Косарева, д. 5, корп.2, кв. 12</t>
  </si>
  <si>
    <t>г. Саранск, ул Гожувская, д. 24,  кв.41</t>
  </si>
  <si>
    <t xml:space="preserve"> г. Саранск, ул Добролюбова, 35А–8</t>
  </si>
  <si>
    <t>179-265-839 27; 179-912-534 18; 192-669-724 24 214-882-545-77</t>
  </si>
  <si>
    <t>Слаева Алсу Ринатовна - глава семьи  
Слаева Азалия Рифатовна - дочь  
Слаева Ясмина Рифатовна - дочь                                                                 
Слаев Махди Рифатович - сын</t>
  </si>
  <si>
    <t>8915 390824  
IIЖК 628710  
IIЖК 649320          
IIЖК 719905</t>
  </si>
  <si>
    <t xml:space="preserve">15.08.1995   
02.01.2014   
22.12.2015          
22.01.2022 </t>
  </si>
  <si>
    <t>137-560-207 54;  192-842-363 94 214-343-681-38</t>
  </si>
  <si>
    <t>Доронина Жанна Михайловна - глава семьи     
Доронин Максим Александрович - сын   
Доронин Матвей Денисович - сын</t>
  </si>
  <si>
    <t>89 08 069599  
IIЖК 595195 
                       IIЖК 717602</t>
  </si>
  <si>
    <t xml:space="preserve">26.07.1988    
24.11.2010 
                       16.11.2021 </t>
  </si>
  <si>
    <t>Канаева Елена Сергеевна - супруга     
Канаева Лилия Евгеньевна - дочь      
Канаев Андрей Евгеньевич - сын</t>
  </si>
  <si>
    <t xml:space="preserve">8910 188660   
I ЖК 589036   
IIЖК 683310 </t>
  </si>
  <si>
    <t>24.10.1990      
19.01.2011      
02.01.2018</t>
  </si>
  <si>
    <t>161-731-509 48;    188-789-534 70;  201-161-167 87</t>
  </si>
  <si>
    <t>гор. Саранск;                                       г. Саранск;                                 г. Саранск</t>
  </si>
  <si>
    <t xml:space="preserve">Рахматова Елена Васильевна - глава семьи  
Счастливцева Ангелина Игоревна - дочь    
Рахматов Марсель Собирбекович - сын   
Рахматов Адриан Собирбекович - сын  </t>
  </si>
  <si>
    <t xml:space="preserve"> Шарова Мария Игоревна - глава семьи
Шаров Александр Владимирович - сын   </t>
  </si>
  <si>
    <t>08.12.1991
       28.04.2013</t>
  </si>
  <si>
    <t>р.п. Турки Турковского р-на Саратовской обл.;
г. Саранск Республики Мордовия Россия</t>
  </si>
  <si>
    <t>160-940-082 48;
191-259-871 99</t>
  </si>
  <si>
    <t>г. Саранск, ул. Ульянова, д .  43, кв.2</t>
  </si>
  <si>
    <t>г. Саранск, ул. Серадзская, д. 14, кв. 22</t>
  </si>
  <si>
    <t>151-043-870 25
188-506-341 00</t>
  </si>
  <si>
    <t xml:space="preserve">Милованова Оксана Олеговна - глава семьи    
Басманова Ангелина Евгеньевна - дочь   </t>
  </si>
  <si>
    <t>10.06.1991      
03.10.2011</t>
  </si>
  <si>
    <t xml:space="preserve"> гор. Саранск;                         г. Саранск;</t>
  </si>
  <si>
    <t>154-390-533 63;   188-506-463 08</t>
  </si>
  <si>
    <t xml:space="preserve">г. Саранск, ул. Павлика Морозова, д. 38;                      г. Саранск, ул. Павлика Морозова, д. 38;           </t>
  </si>
  <si>
    <t>8914 361981 
IIЖК 599736</t>
  </si>
  <si>
    <t>ул. Веселовского, д. 62, кв 31</t>
  </si>
  <si>
    <t>171-338-768 77 202-022-827 85 189-140-453 86 212-557-231 35 197-715-867 38</t>
  </si>
  <si>
    <t xml:space="preserve"> 167-078-771 07 
153-324-500 28;
167-078-771 07</t>
  </si>
  <si>
    <t>г. Саранск, пр. 60 лет Октября, д. 75  кв.13</t>
  </si>
  <si>
    <t xml:space="preserve">II ЖК, 564656
</t>
  </si>
  <si>
    <t xml:space="preserve">Гасымова Гюнай Замировна - супруга
Гасымов Нурман Адэм оглы - супруг
Гасымов Адам Нурманович - сын
Гасымова Аиша Нурмановна - дочь
Гасымов Юнис Нурманович - сын
</t>
  </si>
  <si>
    <t xml:space="preserve">16.08.1994
21.01.1991
16.05.2015
30.06.2021
02.03.2017 
</t>
  </si>
  <si>
    <t xml:space="preserve">Отделом УФМС России по Республике Мордовия в Ленинском районе г. Саранска, 28.10.2014
МВД по Республике Мордовия,05.02.2021
Ленинский отдел ЗАГС Управления записи актов гражданского состояния Администрации городского округа Саранск Республика Мордовия, Россия. 17.04.2018
Пролетарский отдел ЗАГС Управления записи актов гражданского состояния Администрации городского округа Саранск Республики Мордовия, Россия, 10.07.2021
Ленинский отдел ЗАГС Управления записи актов гражданского состояния Администрации городского округа Саранск Республика Мордовия, Россия, 17.04.2018
</t>
  </si>
  <si>
    <t xml:space="preserve">IВА 629310 </t>
  </si>
  <si>
    <t xml:space="preserve">отдел ЗАГС администрации МО "Инзерский район" Ульяновской области 05.12.2009 </t>
  </si>
  <si>
    <t>147-270-778 79 173-900-271 60 190-039-904 62 196-918-015 19</t>
  </si>
  <si>
    <t xml:space="preserve"> г. Саранск, ул Пушкина, 12–35</t>
  </si>
  <si>
    <t xml:space="preserve"> г. Саранск, р.п. Луховка, ул. Рабочая, 29–26</t>
  </si>
  <si>
    <t>гор. Инза Ульяновской области     
гор. Гагарин Смоленской области   
г. Саранск РМ Россия 
г. Саранск РМ Россия</t>
  </si>
  <si>
    <t>Сударева Елена Юрьевна- глава семьи  
Сударева Виолетта Николаевна - дочь   
Сударева Александра Николаевна - дочь</t>
  </si>
  <si>
    <t>154-204-960 43;  152-246-052 30;  176-141-451 59;  200-115-570 78</t>
  </si>
  <si>
    <r>
      <rPr>
        <sz val="12"/>
        <rFont val="Times New Roman"/>
        <family val="1"/>
        <charset val="204"/>
      </rPr>
      <t xml:space="preserve">114-401-678 12   </t>
    </r>
    <r>
      <rPr>
        <sz val="12"/>
        <color theme="1"/>
        <rFont val="Times New Roman"/>
        <family val="1"/>
        <charset val="204"/>
      </rPr>
      <t xml:space="preserve">      176-179-114-92
</t>
    </r>
  </si>
  <si>
    <t>гор. Саранск;                           г. Саранск</t>
  </si>
  <si>
    <t xml:space="preserve">МВД по Республике Мордовия, 09.03.2022
Ленинский отдел ЗАГС Управления записи актов гражданского состояния Администрации городского округа Саранск Республика Мордовия  Россия  13.06.2012  </t>
  </si>
  <si>
    <t xml:space="preserve"> на учете стоит как Батезат, изменение не вносила</t>
  </si>
  <si>
    <t>в 2022</t>
  </si>
  <si>
    <t xml:space="preserve">Надрова Айсылу Абдулхаевна - глава семьи   
Надрова Аиша Алиулловна - дочь    
Надров Салих Алиуллович - сын   </t>
  </si>
  <si>
    <t>на учете стоит как Акимова, изменения не вносила</t>
  </si>
  <si>
    <t xml:space="preserve">Алькаев Ильдар Рафикович - супруг
Алькаева Диана Ильдаровна - супруга
Алькаева Сафина Ильдаровна - дочь
Алькаев Салават Ильдарович - сын </t>
  </si>
  <si>
    <t xml:space="preserve">Журавлева Кристина Владимировна - глава семьи
Журавлев Макар Алексеевич - сын    
Журавлева Кира Алексеевна - дочь </t>
  </si>
  <si>
    <t xml:space="preserve">Мазина Светлана Николаевна - глава семьи     
Мазин Богдан Сергеевич - сын  </t>
  </si>
  <si>
    <t xml:space="preserve">11.04.1989     
15.10.2013 </t>
  </si>
  <si>
    <t>гор. Саранск;
с. Атяшево Атяшевского района Республики Мордовия;
г. Саранск Республики Мордовия</t>
  </si>
  <si>
    <t xml:space="preserve">МВД по Республике Мордовия, 27.02.2020
Октябрьский отдел ЗАГС Управления записи актов гражданского состояния Администрации городского округа Саранск Республики Мордовия, Россия, 25.07.2012
Октябрьский отдел ЗАГС Управления записи актов гражданского состояния Администрации городского округа Саранск Республики Мордовия, Россия, 13.06.2012
Октябрьский отдел ЗАГС Управления записи актов гражданского состояния Администрации городского округа Саранск Республики Мордовия, Россия, 18.08.2015
</t>
  </si>
  <si>
    <t xml:space="preserve">Кузярина Светлана Александровна - глава семьи
Батяев Кирилл Денисович - сын
Старкин Егор Витальевич - сын
Старкин Ярослав Витальевич - сын
</t>
  </si>
  <si>
    <t xml:space="preserve">28.04.1988
13.07.2007
20.05.2012
07.08.2015 
</t>
  </si>
  <si>
    <t>Постановление Администрации городского округа Саранск            от 11.02.2022               № 174</t>
  </si>
  <si>
    <t xml:space="preserve"> Постановление Администрации городского округа Саранск            от 10.07.2019
№ 1273</t>
  </si>
  <si>
    <t>Постановление Администрации городского округа Саранск            от 05.03.2020               № 362</t>
  </si>
  <si>
    <t>Постановление Администрации городского округа Саранск            от 31.10.2018                 № 2503</t>
  </si>
  <si>
    <t>Постановление Администрации городского округа Саранск            от 22.07.2019                № 1346</t>
  </si>
  <si>
    <t>Постановление Администрации городского округа Саранск            от 09.08.2019                № 1461</t>
  </si>
  <si>
    <t>Постановление Администрации городского округа Саранск            от 30.11.2020               № 1882</t>
  </si>
  <si>
    <t>Постановление Администрации городского округа Саранск            от 12.02.2020               № 223</t>
  </si>
  <si>
    <t>Постановление Администрации городского округа Саранск            от 03.12.2019                 № 2117</t>
  </si>
  <si>
    <t>Постановление Администрации городского округа Саранск            от 27.01.2020                № 90</t>
  </si>
  <si>
    <t>Постановление Администрации городского округа Саранск            от 27.03.2020              № 499</t>
  </si>
  <si>
    <t>Постановление Администрации городского округа Саранск            от 06.04.2020                 № 567</t>
  </si>
  <si>
    <t>Постановление Администрации городского округа Саранск            от 09.10.2020            № 1543</t>
  </si>
  <si>
    <t>Постановление Администрации городского округа Саранск            от 15.07.2020               № 1030</t>
  </si>
  <si>
    <t>Постановление Администрации городского округа Саранск            от 29.09.2020               № 1467</t>
  </si>
  <si>
    <t>Постановление Администрации городского округа Саранск            от 21.12.2020           № 2016</t>
  </si>
  <si>
    <t>Постановление Администрации городского округа Саранск            от 16.09.2021               № 1459</t>
  </si>
  <si>
    <t>Постановление Администрации городского округа Саранск            от 08.10.2021               № 1567</t>
  </si>
  <si>
    <t>Постановление Администрации городского округа Саранск            от 28.01.2022                 № 74</t>
  </si>
  <si>
    <t>Постановление Администрации городского округа Саранск            от 22.12.2021                 № 1937</t>
  </si>
  <si>
    <t>Постановление Администрации городского округа Саранск            от 23.05.2022               № 721</t>
  </si>
  <si>
    <t>Постановление Администрации городского округа Саранск            от 31.05.2022              № 751</t>
  </si>
  <si>
    <t>Постановление Администрации городского округа Саранск            от 29.03.2013              № 788</t>
  </si>
  <si>
    <t>Постановление Администрации городского округа Саранск            от 22.08.2014                № 2209</t>
  </si>
  <si>
    <t>Постановление Администрации городского округа Саранск            от 12.02.2013                 № 244</t>
  </si>
  <si>
    <t>Постановление Администрации городского округа Саранск            от 25.01.2012                  № 193</t>
  </si>
  <si>
    <t>Постановление Администрации городского округа Саранск            от 21.05.2012                   № 193</t>
  </si>
  <si>
    <t>Постановление Администрации городского округа Саранск            от 24.07.2012                 № 2705</t>
  </si>
  <si>
    <t>Постановление Администрации городского округа Саранск            от 31.08.2012               № 3104</t>
  </si>
  <si>
    <t>Постановление Администрации городского округа Саранск            от 29.01.2020              № 120</t>
  </si>
  <si>
    <t>Постановление Администрации городского округа Саранск            от 22.05.2013                № 1244</t>
  </si>
  <si>
    <t>Постановление Администрации городского округа Саранск            от 21.09.2012                № 3253</t>
  </si>
  <si>
    <t>Постановление Администрации городского округа Саранск            от 07.08.2012                № 2827</t>
  </si>
  <si>
    <t>Постановление Администрации городского округа Саранск            от 07.08.2012               № 2827</t>
  </si>
  <si>
    <t>Постановление Администрации городского округа Саранск            от 06.08.2013                № 1981</t>
  </si>
  <si>
    <t>Постановление Администрации городского округа Саранск            от 29.12.2017                № 3013</t>
  </si>
  <si>
    <t>Постановление Администрации городского округа Саранск            от 22.08.2012               № 3029</t>
  </si>
  <si>
    <t>Постановление Администрации городского округа Саранск            от 04.10.2012              № 3369</t>
  </si>
  <si>
    <t>Постановление Администрации городского округа Саранск            от 31.08.2012             № 3104</t>
  </si>
  <si>
    <t>Постановление Администрации городского округа Саранск            от 31.08.2012                № 3104</t>
  </si>
  <si>
    <t>Постановление Администрации городского округа Саранск            от 28.04.2017           № 926</t>
  </si>
  <si>
    <t>Постановление Администрации городского округа Саранск            от 25.07.2018              № 1677</t>
  </si>
  <si>
    <t>Постановление Администрации городского округа Саранск            от 04.10.2012               № 3369</t>
  </si>
  <si>
    <t>Постановление Администрации городского округа Саранск            от 12.02.2020              № 223</t>
  </si>
  <si>
    <t>Постановление Администрации городского округа Саранск            от 04.10.2012                 № 3369</t>
  </si>
  <si>
    <t>Постановление Администрации городского округа Саранск            от 12.02.2020                 № 223</t>
  </si>
  <si>
    <t>Постановление Администрации городского округа Саранск            от 17.10.2012                  № 1284</t>
  </si>
  <si>
    <t>Постановление Администрации городского округа Саранск            от 25.12.2012             № 4201</t>
  </si>
  <si>
    <t>Постановление Администрации городского округа Саранск            от 10.05.2017             № 979</t>
  </si>
  <si>
    <t>Постановление Администрации городского округа Саранск            от 11.02.2022              № 174</t>
  </si>
  <si>
    <t>Постановление Администрации городского округа Саранск            от 08.11.2017               № 2531</t>
  </si>
  <si>
    <t>Постановление Администрации городского округа Саранск            от 11.12.2012               № 3982</t>
  </si>
  <si>
    <t>Постановление Администрации городского округа Саранск            от 15.04.2013               № 971</t>
  </si>
  <si>
    <t>Постановление Администрации городского округа Саранск            от 11.12.2012              № 3982</t>
  </si>
  <si>
    <t xml:space="preserve">Постановление Администрации городского округа Саранск            от 16.03.2021              № 392        </t>
  </si>
  <si>
    <t>Постановление Администрации городского округа Саранск            от 05.03.2019            № 461</t>
  </si>
  <si>
    <t>Постановление Администрации городского округа Саранск            от 11.12.2012             № 3982</t>
  </si>
  <si>
    <t>Постановление Администрации городского округа Саранск            от 30.08.2018              № 1945</t>
  </si>
  <si>
    <t>Постановление Администрации городского округа Саранск            от 12.02.2013              № 244</t>
  </si>
  <si>
    <t>Постановление Администрации городского округа Саранск            от 14.06.2018              № 1396</t>
  </si>
  <si>
    <t>Постановление Администрации городского округа Саранск            от 07.03.2013              № 552</t>
  </si>
  <si>
    <t>Постановление Администрации городского округа Саранск            от 25.01.2013             № 117</t>
  </si>
  <si>
    <t>Постановление Администрации городского округа Саранск            от 14.01.2013                № 27</t>
  </si>
  <si>
    <t>Постановление Администрации городского округа Саранск            от 20.02.2013               № 368</t>
  </si>
  <si>
    <t>Постановление Администрации городского округа Саранск            от 05.03.2014               № 587</t>
  </si>
  <si>
    <t>Постановление Администрации городского округа Саранск            от 14.07.2021             № 1066</t>
  </si>
  <si>
    <t>Постановление Администрации городского округа Саранск            от 15.04.2013                 № 971</t>
  </si>
  <si>
    <t>Постановление Администрации городского округа Саранск            от 12.02.2013             № 244</t>
  </si>
  <si>
    <t>Постановление Администрации городского округа Саранск            от 25.01.2013           № 117</t>
  </si>
  <si>
    <t>Постановление Администрации городского округа Саранск            от 08.11.2017            № 2531</t>
  </si>
  <si>
    <t>Постановление Администрации городского округа Саранск            от 20.02.2013             № 368</t>
  </si>
  <si>
    <t>Постановление Администрации городского округа Саранск            от 15.04.2013             № 971</t>
  </si>
  <si>
    <t>Постановление Администрации городского округа Саранск            от 24.07.2013            № 1867</t>
  </si>
  <si>
    <t>Постановление Администрации городского округа Саранск            от 31.05.2019              № 1030</t>
  </si>
  <si>
    <t>Постановление Администрации городского округа Саранск            от 25.01.2013              № 117</t>
  </si>
  <si>
    <t>Постановление Администрации городского округа Саранск            от 10.09.2019                № 1628</t>
  </si>
  <si>
    <t>Постановление Администрации городского округа Саранск            от 20.03.2013                 № 664</t>
  </si>
  <si>
    <t>Постановление Администрации городского округа Саранск            от 12.02.2013               № 244</t>
  </si>
  <si>
    <t>Постановление Администрации городского округа Саранск            от 22.05.2013            № 1244</t>
  </si>
  <si>
    <t>Постановление Администрации городского округа Саранск            от 03.12.2019               № 2117</t>
  </si>
  <si>
    <t>Постановление Администрации городского округа Саранск            от 29.08.2013              № 2160</t>
  </si>
  <si>
    <t>Постановление Администрации городского округа Саранск            от 09.04.2013                № 889</t>
  </si>
  <si>
    <t>Постановление Администрации городского округа Саранск            от 22.02.2022               № 207</t>
  </si>
  <si>
    <t>Постановление Администрации городского округа Саранск            от 22.03.2013           № 689</t>
  </si>
  <si>
    <t>Постановление Администрации городского округа Саранск            от 29.04.2021                 № 695</t>
  </si>
  <si>
    <t>Постановление Администрации городского округа Саранск            от 29.07.2020              № 1112</t>
  </si>
  <si>
    <t>Постановление Администрации городского округа Саранск            от 18.04.2018              № 933</t>
  </si>
  <si>
    <t>Постановление Администрации городского округа Саранск            от 22.03.2013                 № 689</t>
  </si>
  <si>
    <t>Постановление Администрации городского округа Саранск            от 04.04.2014               № 938</t>
  </si>
  <si>
    <t>Постановление Администрации городского округа Саранск            от 09.04.2013                 № 889</t>
  </si>
  <si>
    <t>Постановление Администрации городского округа Саранск            от 10.10.2018              № 2337</t>
  </si>
  <si>
    <t>Постановление Администрации городского округа Саранск            от 24.04.2013                № 1043</t>
  </si>
  <si>
    <t>Постановление Администрации городского округа Саранск            от 15.04.2013                № 971</t>
  </si>
  <si>
    <t>Постановление Администрации городского округа Саранск            от 30.12.2020                № 2120</t>
  </si>
  <si>
    <t>Постановление Администрации городского округа Саранск            от 19.12.2017              № 2879</t>
  </si>
  <si>
    <t>Постановление Администрации городского округа Саранск            от 14.12.2020                  № 1956</t>
  </si>
  <si>
    <t>Постановление Администрации городского округа Саранск            от 15.11.2019               № 1993</t>
  </si>
  <si>
    <t>Постановление Администрации городского округа Саранск            от 06.05.2013                № 1129</t>
  </si>
  <si>
    <t>Постановление Администрации городского округа Саранск            от 05.03.2019      № 461</t>
  </si>
  <si>
    <t>Постановление Администрации городского округа Саранск            от 03.06.2013      № 1363</t>
  </si>
  <si>
    <t>Постановление Администрации городского округа Саранск            от 27.12.2019      № 2310</t>
  </si>
  <si>
    <t>Постановление Администрации городского округа Саранск            от 02.04.2014      № 850</t>
  </si>
  <si>
    <t>Постановление Администрации городского округа Саранск            от 22.05.2013      № 1244</t>
  </si>
  <si>
    <t>Постановление Администрации городского округа Саранск            от 20.08.2013      № 2089</t>
  </si>
  <si>
    <t>Постановление Администрации городского округа Саранск            от 18.10.2013      № 2774</t>
  </si>
  <si>
    <t>Постановление Администрации городского округа Саранск            от 11.06.2013      № 1498</t>
  </si>
  <si>
    <t>Постановление Администрации городского округа Саранск            от 09.07.2013      № 1723</t>
  </si>
  <si>
    <t>Постановление Администрации городского округа Саранск            от 30.10.2019      № 1931</t>
  </si>
  <si>
    <t>Постановление Администрации городского округа Саранск            от 15.04.2019      № 724</t>
  </si>
  <si>
    <t>Постановление Администрации городского округа Саранск            от 28.06.2013      № 1626</t>
  </si>
  <si>
    <t>Постановление Администрации городского округа Саранск            от 24.06.2013      № 1590</t>
  </si>
  <si>
    <t>Постановление Администрации городского округа Саранск            от 16.08.2017      № 1790</t>
  </si>
  <si>
    <t>Постановление Администрации городского округа Саранск            от 04.04.2014      № 938</t>
  </si>
  <si>
    <t>Постановление Администрации городского округа Саранск            от 16.09.2021      № 1459</t>
  </si>
  <si>
    <t>Постановление Администрации городского округа Саранск            от 31.05.2018      № 1303</t>
  </si>
  <si>
    <t>Постановление Администрации городского округа Саранск            от 09.08.2013      № 2023</t>
  </si>
  <si>
    <t>Постановление Администрации городского округа Саранск            от 20.02.2020      № 272</t>
  </si>
  <si>
    <t>Постановление Администрации городского округа Саранск            от 19.08.2019      № 1495</t>
  </si>
  <si>
    <t>Постановление Администрации городского округа Саранск            от 10.03.2021      № 360</t>
  </si>
  <si>
    <t>Постановление Администрации городского округа Саранск            от 25.01.2019      № 117</t>
  </si>
  <si>
    <t>Постановление Администрации городского округа Саранск            от 05.02.2020      № 189</t>
  </si>
  <si>
    <t>Постановление Администрации городского округа Саранск            от 20.02.2021      № 249</t>
  </si>
  <si>
    <t>Постановление Администрации городского округа Саранск            от 18.07.2013      № 1799</t>
  </si>
  <si>
    <t>Постановление Администрации городского округа Саранск            от 06.08.2013      № 1981</t>
  </si>
  <si>
    <t>Постановление Администрации городского округа Саранск            от 21.01.2020      № 54</t>
  </si>
  <si>
    <t>Постановление Администрации городского округа Саранск            от 03.10.2013      № 2630</t>
  </si>
  <si>
    <t>Постановление Администрации городского округа Саранск            от 19.05.2017      № 1082</t>
  </si>
  <si>
    <t>Постановление Администрации городского округа Саранск            от 07.03.2014      № 601</t>
  </si>
  <si>
    <t>Постановление Администрации городского округа Саранск            от 10.08.2020      № 1176</t>
  </si>
  <si>
    <t>Постановление Администрации городского округа Саранск            от 29.08.2013      № 2160</t>
  </si>
  <si>
    <t>Постановление Администрации городского округа Саранск            от 12.03.2018      № 538</t>
  </si>
  <si>
    <t>Постановление Администрации городского округа Саранск            от 13.01.2017      № 46</t>
  </si>
  <si>
    <t>Постановление Администрации городского округа Саранск            от 20.01.2014      № 80</t>
  </si>
  <si>
    <t>Постановление Администрации городского округа Саранск            от 30.12.2020      № 2120</t>
  </si>
  <si>
    <t>Постановление Администрации городского округа Саранск            от 04.12.2018      № 279</t>
  </si>
  <si>
    <t>Постановление Администрации городского округа Саранск            от 28.01.2022      № 74</t>
  </si>
  <si>
    <t>Постановление Администрации городского округа Саранск            от 07.11.2013      № 2962</t>
  </si>
  <si>
    <t>Постановление Администрации городского округа Саранск            от 24.10.2013      № 2826</t>
  </si>
  <si>
    <t>Постановление Администрации городского округа Саранск            от 11.10.2013      № 2719</t>
  </si>
  <si>
    <t>Постановление Администрации городского округа Саранск            от 24.10.2019      № 1880</t>
  </si>
  <si>
    <t>Постановление Администрации городского округа Саранск            от 08.02.2019      № 272</t>
  </si>
  <si>
    <t>Постановление Администрации городского округа Саранск            от 08.06.2017      № 1257</t>
  </si>
  <si>
    <t>Постановление Администрации городского округа Саранск            от 27.03.2017      № 624</t>
  </si>
  <si>
    <t>Постановление Администрации городского округа Саранск            от 27.03.2019      № 583</t>
  </si>
  <si>
    <t>Постановление Администрации городского округа Саранск            от 30.09.2013      № 2544</t>
  </si>
  <si>
    <t>Постановление Администрации городского округа Саранск            от 20.11.2018      № 2662</t>
  </si>
  <si>
    <t>Постановление Администрации городского округа Саранск            от 05.07.2018      № 1510</t>
  </si>
  <si>
    <t>Постановление Администрации городского округа Саранск            от 26.11.2013      № 3106</t>
  </si>
  <si>
    <t>Постановление Администрации городского округа Саранск            от 21.02.2014      № 470</t>
  </si>
  <si>
    <t>Постановление Администрации городского округа Саранск            от 02.03.2021      № 311</t>
  </si>
  <si>
    <t>Постановление Администрации городского округа Саранск            от 23.07.2021      № 1137</t>
  </si>
  <si>
    <t xml:space="preserve">Постановление Администрации городского округа Саранск            от 29.04.2021      № 695 </t>
  </si>
  <si>
    <t>Постановление Администрации городского округа Саранск            от 06.04.2018      № 828</t>
  </si>
  <si>
    <t>Постановление Администрации городского округа Саранск            от 29.12.2017      № 3013</t>
  </si>
  <si>
    <t>Постановление Администрации городского округа Саранск            от 17.06.2014      № 1570</t>
  </si>
  <si>
    <t>Постановление Администрации городского округа Саранск            от 13.04.2017      № 789</t>
  </si>
  <si>
    <t>Постановление Администрации городского округа Саранск            от 09.11.2018      № 2571</t>
  </si>
  <si>
    <t>Постановление Администрации городского округа Саранск            от 30.12.2013      № 3589</t>
  </si>
  <si>
    <t>Постановление Администрации городского округа Саранск            от 07.04.2021      № 523</t>
  </si>
  <si>
    <t>Постановление Администрации городского округа Саранск            от 29.05.2020      № 790</t>
  </si>
  <si>
    <t>Постановление Администрации городского округа Саранск            от 29.01.2014      № 206</t>
  </si>
  <si>
    <t>Постановление Администрации городского округа Саранск            от 19.12.2017      № 2879</t>
  </si>
  <si>
    <t>Постановление Администрации городского округа Саранск            от 13.11.2020      № 1882</t>
  </si>
  <si>
    <t>Постановление Администрации городского округа Саранск            от 10.07.2017      № 1472</t>
  </si>
  <si>
    <t>Постановление Администрации городского округа Саранск            от 07.11.2019      № 1962</t>
  </si>
  <si>
    <t>Постановление Администрации городского округа Саранск            от 08.09.2017      № 2032</t>
  </si>
  <si>
    <t>Постановление Администрации городского округа Саранск            от 27.11.2017      № 2690</t>
  </si>
  <si>
    <t>Постановление Администрации городского округа Саранск            от 09.08.2017      № 1740</t>
  </si>
  <si>
    <t>Постановление Администрации городского округа Саранск            от 27.01.2014      № 155</t>
  </si>
  <si>
    <t>Постановление Администрации городского округа Саранск            от 18.02.2014      № 409</t>
  </si>
  <si>
    <t>Постановление Администрации городского округа Саранск            от 10.02.2014      № 339</t>
  </si>
  <si>
    <t>Постановление Администрации городского округа Саранск            от  27.08.2021
№ 1342</t>
  </si>
  <si>
    <t>Постановление Администрации городского округа Саранск            от 24.04.2019      № 797</t>
  </si>
  <si>
    <t>Постановление Администрации городского округа Саранск            от 10.07.2019      № 1273</t>
  </si>
  <si>
    <t>Постановление Администрации городского округа Саранск            от 11.12.2019      № 2175</t>
  </si>
  <si>
    <t>Постановление Администрации городского округа Саранск            от 19.06.2014      № 1587</t>
  </si>
  <si>
    <t>Постановление Администрации городского округа Саранск            от 22.07.2019      № 1346</t>
  </si>
  <si>
    <t>Постановление Администрации городского округа Саранск            от 31.07.2014      № 2025</t>
  </si>
  <si>
    <t>Постановление Администрации городского округа Саранск            от 29.04.2014      № 1114</t>
  </si>
  <si>
    <t>Постановление Администрации городского округа Саранск            от 29.08.2014      № 2270</t>
  </si>
  <si>
    <t>Постановление Администрации городского округа Саранск            от 21.12.2018      № 2974</t>
  </si>
  <si>
    <t>Постановление Администрации городского округа Саранск            от 12.07.2018      № 1608</t>
  </si>
  <si>
    <t>Постановление Администрации городского округа Саранск            от 09.06.2014      № 1503</t>
  </si>
  <si>
    <t>Постановление Администрации городского округа Саранск            от 24.07.2014      № 1925</t>
  </si>
  <si>
    <t>Постановление Администрации городского округа Саранск            от 27.05.2019      № 993</t>
  </si>
  <si>
    <t>Постановление Администрации городского округа Саранск            от 06.07.2016      № 2145</t>
  </si>
  <si>
    <t>Постановление Администрации городского округа Саранск            от 07.09.2018      № 2080</t>
  </si>
  <si>
    <t>Постановление Администрации городского округа Саранск            от 08.05.2018      № 1072</t>
  </si>
  <si>
    <t>Постановление Администрации городского округа Саранск            от 27.06.2017      № 1368</t>
  </si>
  <si>
    <t>Постановление Администрации городского округа Саранск            от 15.08.2014      № 2144</t>
  </si>
  <si>
    <t>Постановление Администрации городского округа Саранск            от 26.10.2017      № 2423</t>
  </si>
  <si>
    <t>Постановление Администрации городского округа Саранск            от 10.01.2020      № 14</t>
  </si>
  <si>
    <t>Постановление Администрации городского округа Саранск            от 18.04.2018      № 933</t>
  </si>
  <si>
    <t>Постановление Администрации городского округа Саранск            от 29.01.2020      № 120</t>
  </si>
  <si>
    <t>Постановление Администрации городского округа Саранск            от 28.06.2019      № 1220</t>
  </si>
  <si>
    <t>Постановление Администрации городского округа Саранск            от 08.08.2014      № 2104</t>
  </si>
  <si>
    <t>Постановление Администрации городского округа Саранск            от 20.04.2016      № 1513</t>
  </si>
  <si>
    <t>Постановление Администрации городского округа Саранск            от 10.10.2018      № 2337</t>
  </si>
  <si>
    <t>Постановление Администрации городского округа Саранск            от 29.08.2017      № 1897</t>
  </si>
  <si>
    <t>Постановление Администрации городского округа Саранск            от 09.10.2020      № 1543</t>
  </si>
  <si>
    <t>Постановление Администрации городского округа Саранск            от 22.08.2016      № 2529</t>
  </si>
  <si>
    <t>Постановление Администрации городского округа Саранск            от 20.11.2020      № 1812</t>
  </si>
  <si>
    <t>Постановление Администрации городского округа Саранск            от 05.04.2019      № 648</t>
  </si>
  <si>
    <t>Постановление Администрации городского округа Саранск            от 29.06.2016      № 2083</t>
  </si>
  <si>
    <t>Постановление Администрации городского округа Саранск            от 27.03.2018      № 713</t>
  </si>
  <si>
    <t>Постановление Администрации городского округа Саранск            от 10.06.2016      № 1936</t>
  </si>
  <si>
    <t>Постановление Администрации городского округа Саранск            от 29.12.2016      № 3614</t>
  </si>
  <si>
    <t>Постановление Администрации городского округа Саранск            от 14.09.2016      № 2739</t>
  </si>
  <si>
    <t>Постановление Администрации городского округа Саранск            от 14.02.2017      № 332</t>
  </si>
  <si>
    <t>Постановление Администрации городского округа Саранск            от 15.02.2018      № 360</t>
  </si>
  <si>
    <t>Постановление Администрации городского округа Саранск            от 25.07.2018      № 1677</t>
  </si>
  <si>
    <t>Постановление Администрации городского округа Саранск            от 07.04.2017      № 742</t>
  </si>
  <si>
    <t>Постановление Администрации городского округа Саранск            от 14.12.2016      № 3476</t>
  </si>
  <si>
    <t>Постановление Администрации городского округа Саранск            от 31.08.2016      № 2610</t>
  </si>
  <si>
    <t>Постановление Администрации городского округа Саранск            от 26.10.2016      № 3102</t>
  </si>
  <si>
    <t>Постановление Администрации городского округа Саранск            от 19.07.2017      № 1529</t>
  </si>
  <si>
    <t>Постановление Администрации городского округа Саранск            от 05.08.2016      № 2382</t>
  </si>
  <si>
    <t>Постановление Администрации городского округа Саранск            от 20.07.2016      № 2252</t>
  </si>
  <si>
    <t>Постановление Администрации городского округа Саранск            от 04.05.2016      № 1603</t>
  </si>
  <si>
    <t>Постановление Администрации городского округа Саранск            от 19.03.2020      № 448</t>
  </si>
  <si>
    <t>Постановление Администрации городского округа Саранск            от 27.04.2018      № 1024</t>
  </si>
  <si>
    <t>Постановление Администрации городского округа Саранск            от 30.03.2022      № 442</t>
  </si>
  <si>
    <t>Постановление Администрации городского округа Саранск            от 27.02.2018      № 457</t>
  </si>
  <si>
    <t>Постановление Администрации городского округа Саранск            от 22.02.2017      № 381</t>
  </si>
  <si>
    <t>Постановление Администрации городского округа Саранск            от 08.07.2016      № 2178</t>
  </si>
  <si>
    <t>Постановление Администрации городского округа Саранск            от 15.11.2017      № 2606</t>
  </si>
  <si>
    <t>Постановление Администрации городского округа Саранск            от 03.02.2021      № 124</t>
  </si>
  <si>
    <t>Постановление Администрации городского округа Саранск            от 16.03.2021      № 392</t>
  </si>
  <si>
    <t>Постановление Администрации городского округа Саранск            от 21.12.2020      № 2016</t>
  </si>
  <si>
    <t>Постановление Администрации городского округа Саранск            от 13.08.2018      № 1825</t>
  </si>
  <si>
    <t>Постановление Администрации городского округа Саранск            от 29.11.2016      № 3331</t>
  </si>
  <si>
    <t>Постановление Администрации городского округа Саранск            от 01.02.2019      № 202</t>
  </si>
  <si>
    <t>Постановление Администрации городского округа Саранск            от 22.10.2020      № 1625</t>
  </si>
  <si>
    <t>Постановление Администрации городского округа Саранск            от 06.10.2016      № 2946</t>
  </si>
  <si>
    <t>Постановление Администрации городского округа Саранск            от 31.07.2017      № 1635</t>
  </si>
  <si>
    <t>Постановление Администрации городского округа Саранск            от 16.09.2020      № 1381</t>
  </si>
  <si>
    <t>Постановление Администрации городского округа Саранск            от 12.12.2018      № 2851</t>
  </si>
  <si>
    <t>Постановление Администрации городского округа Саранск            от 26.09.2016      № 2830</t>
  </si>
  <si>
    <t>Постановление Администрации городского округа Саранск            от 15.11.2016      № 3251</t>
  </si>
  <si>
    <t>Постановление Администрации городского округа Саранск            от 26.01.2017      № 157</t>
  </si>
  <si>
    <t>Постановление Администрации городского округа Саранск            от 07.09.2020      № 1330</t>
  </si>
  <si>
    <t>Постановление Администрации городского округа Саранск            от 21.12.2017      № 2921</t>
  </si>
  <si>
    <t>Постановление Администрации городского округа Саранск            от 31.05.2019      № 1030</t>
  </si>
  <si>
    <t>Постановление Администрации городского округа Саранск            от 13.09.2019      № 1664</t>
  </si>
  <si>
    <t>Постановление Администрации городского округа Саранск            от 21.11.2019      № 2035</t>
  </si>
  <si>
    <t>Постановление Администрации городского округа Саранск            от 17.05.2018      № 1168</t>
  </si>
  <si>
    <t>Постановление Администрации городского округа Саранск            от 30.12.2021      № 2056</t>
  </si>
  <si>
    <t>Постановление Администрации городского округа Саранск            от 22.11.2016      № 3289</t>
  </si>
  <si>
    <t>Постановление Администрации городского округа Саранск            от 07.12.2016      № 3395</t>
  </si>
  <si>
    <t>Постановление Администрации городского округа Саранск            от 23.12.2019      № 2261</t>
  </si>
  <si>
    <t>Постановление Администрации городского округа Саранск            от 09.01.2020      № 7</t>
  </si>
  <si>
    <t>Постановление Администрации городского округа Саранск            от 21.12.2016      № 3533</t>
  </si>
  <si>
    <t>Постановление Администрации городского округа Саранск            от 15.03.2019      № 530</t>
  </si>
  <si>
    <t>Постановление Администрации городского округа Саранск            от 03.12.2019      № 2117</t>
  </si>
  <si>
    <t>Постановление Администрации городского округа Саранск            от 28.04.2017      № 926</t>
  </si>
  <si>
    <t>Постановление Администрации городского округа Саранск            от 09.01.2017      № 18</t>
  </si>
  <si>
    <t>Постановление Администрации городского округа Саранск            от 19.10.2018      № 2429</t>
  </si>
  <si>
    <t>Постановление Администрации городского округа Саранск            от 16.06.2017      № 1310</t>
  </si>
  <si>
    <t>Постановление Администрации городского округа Саранск            от 12.02.2021      № 198</t>
  </si>
  <si>
    <t>Постановление Администрации городского округа Саранск            от 10.03.2017      № 496</t>
  </si>
  <si>
    <t>Постановление Администрации городского округа Саранск            от 22.07.2020      № 448</t>
  </si>
  <si>
    <t>Постановление Администрации городского округа Саранск            от 18.10.2017      № 2346</t>
  </si>
  <si>
    <t>Постановление Администрации городского округа Саранск            от 23.06.2020      № 909</t>
  </si>
  <si>
    <t>Постановление Администрации городского округа Саранск            от 31.10.2018      № 2503</t>
  </si>
  <si>
    <t>Постановление Администрации городского округа Саранск            от 31.05.2017      № 1185</t>
  </si>
  <si>
    <t>Постановление Администрации городского округа Саранск            от 06.08.2018      № 1753</t>
  </si>
  <si>
    <t>Постановление Администрации городского округа Саранск            от 10.09.2019      № 1628</t>
  </si>
  <si>
    <t>Постановление Администрации городского округа Саранск            от 08.10.2021
№ 1567</t>
  </si>
  <si>
    <t>Постановление Администрации городского округа Саранск            от 25.09.2019      № 1701</t>
  </si>
  <si>
    <t>Постановление Администрации городского округа Саранск            от 23.07.2021
№ 1138</t>
  </si>
  <si>
    <t>Постановление Администрации городского округа Саранск            от 30.08.2017      № 1913</t>
  </si>
  <si>
    <t>Постановление Администрации городского округа Саранск            от 02.12.2019      № 2094</t>
  </si>
  <si>
    <t>Постановление Администрации городского округа Саранск            от 28.08.2019      № 1653</t>
  </si>
  <si>
    <t>Постановление Администрации городского округа Саранск            от 27.01.2020      № 90</t>
  </si>
  <si>
    <t>Постановление Администрации городского округа Саранск            от 13.12.2017      № 2815</t>
  </si>
  <si>
    <t>Постановление Администрации городского округа Саранск            от 06.12.2017      № 2767</t>
  </si>
  <si>
    <t>Постановление Администрации городского округа Саранск            от 25.05.2018      № 1250</t>
  </si>
  <si>
    <t>Постановление Администрации городского округа Саранск            от 20.04.2022      № 554</t>
  </si>
  <si>
    <t>Постановление Администрации городского округа Саранск            от 30.11.2020      № 1882</t>
  </si>
  <si>
    <t>Постановление Администрации городского округа Саранск            от 22.06.2018      № 1441</t>
  </si>
  <si>
    <t>Постановление Администрации городского округа Саранск            от  09.02.2022
№152/1</t>
  </si>
  <si>
    <t>Постановление Администрации городского округа Саранск            от 29.12.2018      № 3086</t>
  </si>
  <si>
    <t>Постановление Администрации городского округа Саранск            от 11.03.2020      № 390</t>
  </si>
  <si>
    <t>Постановление Администрации городского округа Саранск            от 06.04.2020      № 567</t>
  </si>
  <si>
    <t>Постановление Администрации городского округа Саранск            от 12.04.2021      № 564</t>
  </si>
  <si>
    <t>Постановление Администрации городского округа Саранск            от 20.06.2019      № 1156</t>
  </si>
  <si>
    <t>Постановление Администрации городского округа Саранск            от 28.08.2020
№ 1269</t>
  </si>
  <si>
    <t>Постановление Администрации городского округа Саранск            от 11.10.2019      № 1813</t>
  </si>
  <si>
    <t>Постановление Администрации городского округа Саранск            от 31.07.2019      № 1402</t>
  </si>
  <si>
    <t>Постановление Администрации городского округа Саранск            от 19.08.2020      № 1222</t>
  </si>
  <si>
    <t>Постановление Администрации городского округа Саранск            от 15.11.2019      № 1993</t>
  </si>
  <si>
    <t>Постановление Администрации городского округа Саранск            от 11.06.2020      № 862</t>
  </si>
  <si>
    <t>Постановление Администрации городского округа Саранск            от 07.10.2020      № 1516</t>
  </si>
  <si>
    <t>Постановление Администрации городского округа Саранск            от 09.09.2021
№ 1410</t>
  </si>
  <si>
    <t>Постановление Администрации городского округа Саранск            от 10.06.2021
№ 888</t>
  </si>
  <si>
    <t>Постановление Администрации городского округа Саранск            от 31.05.2021      № 842</t>
  </si>
  <si>
    <t>Постановление Администрации городского округа Саранск            от 29.10.2021
№ 1985</t>
  </si>
  <si>
    <t>Постановление Администрации городского округа Саранск            от 01.10.2021
№ 1541</t>
  </si>
  <si>
    <t>Постановление Администрации городского округа Саранск            от 17.11.2021
№ 1730</t>
  </si>
  <si>
    <t>Планируемый размер социальной выплаты</t>
  </si>
  <si>
    <t>рублей</t>
  </si>
  <si>
    <t>%</t>
  </si>
  <si>
    <t xml:space="preserve">г. Саранск  Мордовская АССР   
г. Саранск РМ Россия   
г. Саранск РМ Россия      
г. Саранск РМ Россия   
</t>
  </si>
  <si>
    <t>104-319-212 05 140-116-774 14  175-181-388 82 181-163-051 38           212-825-768-58</t>
  </si>
  <si>
    <t>139-074-232 60 136-384-558 81 169-317-783 09 180-846-806 94 211-980-329 48</t>
  </si>
  <si>
    <t>7309 737246
 7308 677749  
IIЖК 603060 
II ЖК 652461</t>
  </si>
  <si>
    <t xml:space="preserve">Ягина Анастасия Николаевна – супруга 
Ягин Денис Алексеевич – супруг 
Ягин Елисей Денисович – сын 
Ягина Василиса Денисовна – дочь </t>
  </si>
  <si>
    <t>04.02.1990   
12.03.1989   
11.08.2011  
04.11.2015</t>
  </si>
  <si>
    <t xml:space="preserve">8914 345351
8920 558158
IIЖК 685699
IIЖК 714964
IIЖК 685698
</t>
  </si>
  <si>
    <t>128-732-172 64 151-219-480 36 167-826-450 08 191-517-704 75</t>
  </si>
  <si>
    <t>16.09.1987
  06.12.1990</t>
  </si>
  <si>
    <t>14.05.1990
 20.01.1990
 06.09.2013</t>
  </si>
  <si>
    <r>
      <t xml:space="preserve">137-155-325-50;
</t>
    </r>
    <r>
      <rPr>
        <sz val="12"/>
        <color rgb="FFFF0000"/>
        <rFont val="Times New Roman"/>
        <family val="1"/>
        <charset val="204"/>
      </rPr>
      <t>сведения отсутствуют</t>
    </r>
  </si>
  <si>
    <r>
      <t xml:space="preserve">152-476-024-53;    141-891-800-68;    </t>
    </r>
    <r>
      <rPr>
        <sz val="12"/>
        <color rgb="FFFF0000"/>
        <rFont val="Times New Roman"/>
        <family val="1"/>
        <charset val="204"/>
      </rPr>
      <t>сведения отсутст</t>
    </r>
  </si>
  <si>
    <r>
      <t xml:space="preserve">150-747-396-71;
145-217-627-49;
</t>
    </r>
    <r>
      <rPr>
        <sz val="12"/>
        <color rgb="FFFF0000"/>
        <rFont val="Times New Roman"/>
        <family val="1"/>
        <charset val="204"/>
      </rPr>
      <t>сведения отсутст</t>
    </r>
  </si>
  <si>
    <r>
      <rPr>
        <sz val="12"/>
        <rFont val="Times New Roman"/>
        <family val="1"/>
        <charset val="204"/>
      </rPr>
      <t>156-262-437 65</t>
    </r>
    <r>
      <rPr>
        <sz val="12"/>
        <color rgb="FFFF0000"/>
        <rFont val="Times New Roman"/>
        <family val="1"/>
        <charset val="204"/>
      </rPr>
      <t xml:space="preserve"> </t>
    </r>
    <r>
      <rPr>
        <sz val="12"/>
        <rFont val="Times New Roman"/>
        <family val="1"/>
        <charset val="204"/>
      </rPr>
      <t xml:space="preserve"> 188-574-814-38</t>
    </r>
  </si>
  <si>
    <t xml:space="preserve">НА ПОГАШЕНИЕ  126-591-820 73;  137-029-006 33 180-331-396 42  </t>
  </si>
  <si>
    <r>
      <t>158-170-365-71;
120-928-894 66</t>
    </r>
    <r>
      <rPr>
        <sz val="12"/>
        <color rgb="FFFF0000"/>
        <rFont val="Times New Roman"/>
        <family val="1"/>
        <charset val="204"/>
      </rPr>
      <t xml:space="preserve">
</t>
    </r>
    <r>
      <rPr>
        <sz val="12"/>
        <rFont val="Times New Roman"/>
        <family val="1"/>
        <charset val="204"/>
      </rPr>
      <t>200-819-750-37</t>
    </r>
  </si>
  <si>
    <r>
      <t xml:space="preserve">147-964-181-08 </t>
    </r>
    <r>
      <rPr>
        <sz val="12"/>
        <color rgb="FFFF0000"/>
        <rFont val="Times New Roman"/>
        <family val="1"/>
        <charset val="204"/>
      </rPr>
      <t>сведения отсутст сведения отсутст</t>
    </r>
    <r>
      <rPr>
        <sz val="12"/>
        <color theme="1"/>
        <rFont val="Times New Roman"/>
        <family val="1"/>
        <charset val="204"/>
      </rPr>
      <t xml:space="preserve"> 185-335-018 70</t>
    </r>
  </si>
  <si>
    <r>
      <t xml:space="preserve">НА ПОГАШЕНИЕ                                133-097-181-46;                            163-045-573-49;                         </t>
    </r>
    <r>
      <rPr>
        <sz val="12"/>
        <color rgb="FFFF0000"/>
        <rFont val="Times New Roman"/>
        <family val="1"/>
        <charset val="204"/>
      </rPr>
      <t>сведения отсутст</t>
    </r>
    <r>
      <rPr>
        <sz val="12"/>
        <color theme="1"/>
        <rFont val="Times New Roman"/>
        <family val="1"/>
        <charset val="204"/>
      </rPr>
      <t xml:space="preserve">
</t>
    </r>
  </si>
  <si>
    <r>
      <t xml:space="preserve">НА ПОГАШЕНИЕ  167-706-150 84;  163-753-562 85 </t>
    </r>
    <r>
      <rPr>
        <sz val="12"/>
        <color rgb="FFFF0000"/>
        <rFont val="Times New Roman"/>
        <family val="1"/>
        <charset val="204"/>
      </rPr>
      <t>сведения отсутст</t>
    </r>
  </si>
  <si>
    <t>НА ПОГАШЕНИЕ  137-820-163 57 175-703-143 67</t>
  </si>
  <si>
    <t>8912 261351   
IIЖК 559404    
IIЖК 643962    
IIЖК 658707</t>
  </si>
  <si>
    <t xml:space="preserve">15.02.1990   
13.11.2007    
21.07.2015    
22.12.2016 </t>
  </si>
  <si>
    <t xml:space="preserve">Додонова Наталья Сергеевна – глава семьи 
Додонов Дмитрий Александрович – сын   
Жигунова Анастасия Олеговна – дочь    
Жигунова Екатерина Олеговна – дочь </t>
  </si>
  <si>
    <t xml:space="preserve">гор. Саранск                                                                                                                                                                                                                                                                          
гор. Саранск                                                                                                                                                                                                                                                                                                                                                                                                                                                                                                                                                                                                                                                                                                                                                                                                              
г. Саранск РМ Россия   
г. Саранск РМ Россия 
г. Саранск РМ Россия  </t>
  </si>
  <si>
    <t>Табачков Александр Александрович - супруг  
Табачкова Ирина Сергеевна - супруга  
Табачков Ярослав Александрович - сын  
Табачкова Доминика Александровна - дочь                                                                                                                                                                                                                                                           
Табачков Леон Александрович - сын</t>
  </si>
  <si>
    <t>8911 218142
 8909 134618
 IIЖК 610022</t>
  </si>
  <si>
    <t>8912 261335
  8908 108956
 IIЖК 631192</t>
  </si>
  <si>
    <t>8907 13992
  8910 179454
 IIЖК 593983   
IIЖК 635224</t>
  </si>
  <si>
    <t>8909 139014
  8909 122441 
 IIЖК 597110
 IIЖК 640691</t>
  </si>
  <si>
    <t>8907 021892
  8909 120776
 IIЖК 574987</t>
  </si>
  <si>
    <t>8908 103123
   8911 229224
 IIЖК 610140</t>
  </si>
  <si>
    <t xml:space="preserve">8909 146656
  8911 246270
   I ЖК 603677
 IIЖК 634626 </t>
  </si>
  <si>
    <t>8911 220838
  8911 219833
  IIЖК 616711 
  IIЖК 715007</t>
  </si>
  <si>
    <t>Перфильев Антон Владимирович - супруг
Перфильева Оксана Александровна - супруга
Перфильева Ангелина Антоновна - дочь  
Перфильева Милана Антоновна - дочь</t>
  </si>
  <si>
    <t xml:space="preserve">8910 170131 
 8909 117926
  IIЖК 597053
  IIЖК 626038  </t>
  </si>
  <si>
    <t>8908 078539
   8912 259902
  IIЖК 610042</t>
  </si>
  <si>
    <t>11.04.1990
10.06.1988
09.04.2013
 19.07.2020</t>
  </si>
  <si>
    <t>с. Большие Березники Большеберезниковского р-на Мордовской АССР;
гор. Саранск;
г. Саранск Республика Мордовия Россия;
г. Саранск Республика Мордовия Россия;
Российская Федерация, Республика Мордовия, г. Саранск</t>
  </si>
  <si>
    <t>с. Шишковцы Сокирянского р-на Черновицкой обл.;
с. Атюрьево Атюрьевского района Мордовской АССР;
Российская Федерация, Республика Мордовия, г. Саранск;
Российская Федерация, Республика Мордовия, г. Саранск;
г. Саранск Республика Мордовия Россия</t>
  </si>
  <si>
    <t xml:space="preserve">с. Камаллы Саатлинского района Республика Азербайджан                            
с. Йухары Гаджигасымлы р-н Саатлы Азербайджанская ССР     
г. Саранск РМ Россия   
г. Саранск РМ Россия 
г. Саранск РМ Россия  </t>
  </si>
  <si>
    <t>гор. Саранск;
г. Саранск;
г. Саранске</t>
  </si>
  <si>
    <t>гор. Саранск;
г. Саранск Республика Мордовия Россия</t>
  </si>
  <si>
    <t>гор. Саранск;
с. Трофимовщина Ромоданского р-на Мордовской АССР;
г. Саранск Республика Мордовия Россия;
г. Саранск Республика Мордовия Россия</t>
  </si>
  <si>
    <t xml:space="preserve">гор. Саранск;
г. Саранск Республика Мордовия Россия;
</t>
  </si>
  <si>
    <t>гор. Саранск;
с. Лямбирь Лямбирского р-на Республики Мордовия;
г. Саранск Республика Мордовия Россия;
г. Саранск Республика Мордовия Россия;</t>
  </si>
  <si>
    <t>г. Саранск;
с. Нап. Тавла Октябрьского р-на Мордовской АССР;
г. Саранск Республика Мордовия Россия;
г. Саранск Республика Мордовия Россия</t>
  </si>
  <si>
    <t>гор. Саранск;
с. Нагаево Инсарский р-на Мордовской АССР;
г. Саранск Республика Мордовия Россия;
г. Саранск Республика Мордовия Россия</t>
  </si>
  <si>
    <t>гор. Саранск;
г. Саранск Республика Мордовия Россия;
г. Саранск Республика Мордовия Россия</t>
  </si>
  <si>
    <t>пос. Луховка Октябрьского р-на Мордовской АССР;
гор. Саранск;
г. Саранск Республика Мордовия Россия;
г. Саранск Республика Мордовия Россия</t>
  </si>
  <si>
    <t>гор. Саранск;
с. Жегалово Темниковского р-на Мордовской АССР;
г. Саранск Республика Мордовия Россия</t>
  </si>
  <si>
    <t>с. Алтары, Ромодановского р-на Мордовской АССР;                 
гор. Ташкент Узбекской ССР;   
г. Саранск</t>
  </si>
  <si>
    <t>гор. Саранск;
гор. Саранск;
г. Саранск Республика Мордовия Россия</t>
  </si>
  <si>
    <t>гор. Саранск;     
г. Саранск</t>
  </si>
  <si>
    <t>гор. Саранск;
г. Саранск</t>
  </si>
  <si>
    <t xml:space="preserve">Отдел УФМС России по РМ в Октябрьском районе г. Саранск  27.06.2012    
Октябрьский  отдел ЗАГС Управления записи актов гражданского состояния Администрации городского округа Саранск Республики Мордовия, Россия, 30.11.2012  
</t>
  </si>
  <si>
    <t xml:space="preserve">Отделом УФМС России по Республике Мордовия в Ленинском районе города Саранска  21.09.2007  
Ленинский отдел ЗАГС Управления записи актов гражданского состояния Администрации городского округа Саранск Республики Мордовия, Россия,20.02.2009  
</t>
  </si>
  <si>
    <t>с. Куликовка Октябрьского р-на гор. Саранска;
гор. Ковылкино Мордовской АССР;
г. Саранск Республика Мордовия Россия</t>
  </si>
  <si>
    <t>с. Кашаево Инсарского р-на Мордовской АССР;
гор. Инсар Республики Мордовия
г. Саранск</t>
  </si>
  <si>
    <t>с. Берсеневка Лямбирского р-на Мордовской АССР;
г. Саранск;
г. Саранск</t>
  </si>
  <si>
    <t>с. Старая Федоровка Старошайговского р-на Мордовской АССР;
с. Поводимово Дубенского р-на Республики Мордовия;
г. Саранск</t>
  </si>
  <si>
    <t>село Старое Шайгово Страрошайговский район Мордовская АССР;               
г. Саранск;           
г. Саранск</t>
  </si>
  <si>
    <t>г. Саранск;
г. Саранск</t>
  </si>
  <si>
    <t>гор. Саранск;
гор. Саранск;    
г. Саранск</t>
  </si>
  <si>
    <t>гор. Саранск;
гор. Саранск;
г. Саранск Республика Мордовия Россия;
г. Саранск Республика Мордовия Россия</t>
  </si>
  <si>
    <t xml:space="preserve">Отделом УФМС России по Республике Мордовия в Пролетарском районе гор. Саранска  25.03.2008  
Отдел УФМС России по Республике Мордовия в Пролетарском районе гор. Саранска  03.08.2011  
Пролетарский отдел ЗАГС Управления записи актов гражданского состояния Администрации городского округа Саранск Республики Мордовия  Россия  17.08.2012  
Пролетарский отдел ЗАГС Управления записи актов гражданского состояния Администрации городского округа Саранск Республики Мордовия  Россия  17.08.2012  
</t>
  </si>
  <si>
    <t>гор. Саранск;
с. Смольково Лямбирского рна Мордовской АССР;
г. Саранск Республика Мордовия Россия</t>
  </si>
  <si>
    <t>гор. Саранск;
г. Саранск Республика Мордовия Россия;
г. Саранск Республика Мордовия Россия;</t>
  </si>
  <si>
    <t xml:space="preserve">Отделом УФМС России по Республике Мордовия в Ленинском районе гор. Саранска  12.02.2008    
Ленинский  отдел ЗАГС Управления записи актов гражданского состояния Администрации городского округа Саранск Республики Мордовия, Россия 21.08.2012    
Ленинский отдел ЗАГС Управления записи актов гражданского состояния Администрации городского округа Саранск Республики Мордовия, Россия 02.08.2018  
</t>
  </si>
  <si>
    <t>гор. Саранск;
г. Саранск                               
г. Саранск Республика Мордовия Россия;</t>
  </si>
  <si>
    <t>гор. Саранск;
гор. Саранск;
г. Саранск;
г. Саранск</t>
  </si>
  <si>
    <t xml:space="preserve">Отдел УФМС России по РМ в Октябрьском районе г. Саранска 01.12.2011    
Отделом УФМС России по РМ в Ленинском районе г. Саранска 19.12.2007    
Октябрьский  отдел ЗАГС Управления записи актов гражданского состояния Администрации городского округа Саранск Республики Мордовия, Россия, 16.07.2012    
Октябрьский отдел ЗАГС Управления записи актов гражданского состояния Администрации городского округа Саранска Республики Мордовия, Россия, 16.05.2019  
</t>
  </si>
  <si>
    <t>гор. Саранск;      
гор. Саранск;     
г. Саранск</t>
  </si>
  <si>
    <t xml:space="preserve">Отделом УФМС России по Республике Мордовия в Пролетарском районе гор. Саранска 26.11.2008    
Пролетарский отдел ЗАГС Управления записи актов гражданского состояния Администрации городского округа Саранск Республики Мордовия, Россия 29.11.2011    
Пролетарский отдел ЗАГС Управления записи актов гражданского состояния Администрации городского округа Саранск Республики Мордовия, Россия 29.09.2018  
</t>
  </si>
  <si>
    <t xml:space="preserve">Отделом УФМС России по  Республике Мордовия в Октябрьском районе гор. Саранска 26.02.2008    
Отдел УФМС России по Республике Мордовия в Октябрьском районе гор. Саранска, 27.04.2016    
Октябрьский  отдел ЗАГС Управления записи актов гражданского состояния Администрации городского округа Саранск Республики Мордовия, Россия, 25.07.2012    
Октябрьский  отдел ЗАГС Управления записи актов гражданского состояния Администрации городского округа Саранск Республики Мордовия, Россия, 08.11.2017  
</t>
  </si>
  <si>
    <t>пос. Янаул Янаульского р-на Башкирской АССР;
гор. Саранск;
г. Саранск;
г.Саранск</t>
  </si>
  <si>
    <t>гор. Саранск;
пос. Ромоданово Ромодановского р-на Мордовской ССР;
г. Саранск Республика Мордовия Россия
г. Саранск Республика Мордовия Россия</t>
  </si>
  <si>
    <t xml:space="preserve">Отдел УФМС России по Республике Мордовия в Октябрьском районе гор. Саранска, 08.10.2011  
Пролетарский отдел ЗАГС Управления записи актов гражданского состояния Администрации городского округа Саранск Республики Мордовия, Россия, 02.11.2016    
Пролетарский отдел ЗАГС Управления записи актов гражданского состояния Администрации городского округа Саранск Республики Мордовия, Россия, 06.02.2018  
</t>
  </si>
  <si>
    <t xml:space="preserve">Отделом УФМС России по Республике Мордовия в Пролетарском районе гор. Саранска, 12.03.2009  
Пролетарский отдел ЗАГС Управления записи актов гражданского состояния Администрации г. Саранска 
Республики Мордовия, Россия, 24.08.2018  
Пролетарский отдел ЗАГС Управления записи актов гражданского состояния Администрации г. Саранска Республики Мордовия, Россия, 19.08.2016
</t>
  </si>
  <si>
    <t xml:space="preserve">Отдел УФМС России по РМ в Октябрьском районе г. Саранска  10.05.2012    
Отделом УФМС России по РМ в Октябрьском районе г. Саранска 02.05.2009    
Октябрьский отдел ЗАГС Управления записи актов гражданского состояния Администрации городского округа Саранск Республики Мордовия  Россия, 17.10.2012    
Октябрьский отдел ЗАГС Управления записи актов гражданского состояния Администрации городского округа Саранск Республики Мордовия  Россия 04.10.2017  
</t>
  </si>
  <si>
    <t xml:space="preserve">Территориальный пункт № 1межрайонного отдела УФМС России по Республике Мордовия в РП Комсомольский Чамзинского района  17.09.2012   
ТП УФМС России по Республике Мордовия в Ромодановском муниципальном районе  22.01.2009    
Пролетарский отдел ЗАГС  Управления записи актов гражданского состояния Администрации городского округа Саранск Республики Мордовия  Россия, 10.10.2013    
Октябрьский отдел ЗАГС Управления записи актов гражданского состояния Администрации городского округа Саранска Республики Мордовия, Россия, 28.02.2017
  </t>
  </si>
  <si>
    <t xml:space="preserve">Отдел УФМС России по РМ в Лямбирском муниципальном районе, 27.11.2007  
Отдел УФМС России по Республике Мордовия в Ленинском районе гор. Саранска, 08.11.2011  
Ленинский отдел  ЗАГС Управления записи актов гражданского состояния Администрации городского округа Саранск Республики Мордовия, Россия 24.04.2012    
Ленинский отдел  ЗАГС Управления записи актов гражданского состояния Администрации городского округа Саранск Республики Мордовия, Россия 02.08.2018  
</t>
  </si>
  <si>
    <t xml:space="preserve">ТО УФМС России по РМ в Октябрьском районе г. Саранска 07.12.2010      
Ленинский отдел ЗАГС Управления записи актов гражданского состояния Администрации городского округа Саранск Республики Мордовия, Россия, 01.02.2011    
Ленинский отдел ЗАГС Управления записи актов гражданского состояния Администрации г. Саранска Республики Мордовия, Россия 11.01.2018  
</t>
  </si>
  <si>
    <t xml:space="preserve">ТО УФМС России по Республике Мордовия в Ленинском районе города Саранска  15.07.2010  
Межрайонный отдел УФМС России по РМ в РП Комсомольский в Чамзинском районе  20.10.2011  
Ленинский отдел ЗАГС Управления записи актов гражданского состояния Администрации городского округа Саранск Республики Мордовия, Россия, 18.09.2012                                                      
97750041 Орган ЗАГС Москвы №68 Многофункциональный центр предоставления государственных услуг районов Можайский и Кунцево, 28.07.2020                      
</t>
  </si>
  <si>
    <t xml:space="preserve">ТО УФМС России по Республике Мордовия в Октябрьском районе гор. Саранска  28.07.2009   
Ленинский отдел  ЗАГС Управления записи актов гражданского состояния Администрации городского округа Саранск Республика Мордовия  Россия,  25.06.2010     
Ленинский отдел  ЗАГС Управления записи актов гражданского состояния Администрации городского округа Саранск Республика Мордовия  Россия, 11.03.2016  
</t>
  </si>
  <si>
    <t xml:space="preserve">Отдел УФМС России по РМ в Ленинском районе г.Саранска, 27.12.2012   
Ленинский отдел ЗАГС Управления записи актов гражданского  состояния Администрации городского округа Саранск Республики Мордовия, Россия, 03.06.2009    
Ленинский отдел ЗАГС Управления записи актов гражданского  состояния Администрации городского округа Саранск Республики Мордовия, Россия, 07.04.2016  
</t>
  </si>
  <si>
    <t xml:space="preserve">ТО УФМС России по Республике Мордовия в Пролетарском районе гор. Саранска  15.09.2009    
ТП УФМС России по Республике Мордовия в Ардатоском муниципальном районе  03.08.2010    
Пролетарский отдел ЗАГС Управления записи актов гражданского состояния Администрации городского округа Саранск Республики Мордовия, Россия, 29.09.2009    
Пролетарский отдел ЗАГС Управления записи актов гражданского состояния Администрации городского округа Саранск Республики Мордовия, Россия 13.12.2017  
</t>
  </si>
  <si>
    <t xml:space="preserve">Отдел УФМС России по Республике Мордовия в Пролетарском районе гор. Саранска  29.11.2011    
Ленинский отдел ЗАГС Управления записи актов гражданского состояния Администрации городского округа Саранск Республики Мордовия, Россия, 11.10.2011  
</t>
  </si>
  <si>
    <t xml:space="preserve">Отделом УФМС России по РМ в Октябрьском районе г. Саранска 06.11.2007    
Отдел УФМС России по РМ в Пролетарском районе г. Саранска 10.08.2011    
Октябрьский отдел ЗАГС Управления загс Администрации г.о. Саранск РМ  17.07.2012    
Октябрьский  отдел ЗАГС Управления записи актов гражданского состояния Администрации городского округа Саранск Республики Мордовия, Россия, 03.06.2015
</t>
  </si>
  <si>
    <t xml:space="preserve">Отделом УФМС России по РМ в Октябрьском районе г. Саранска 19.09.2007    
Отделом УФМС России по РМ в Октябрьском районе г. Саранска 29.10.2008    
Октябрьский отдел ЗАГС Управления записи актов гражданского состояния Администрации городского округа Саранска Республики Мордовия  Россия  15.12.2016    
Октябрьский отдел ЗАГС Управления записи актов гражданского состояния Администрации городского округа Саранск Республики Мордовия, Россия 14.08.2018
</t>
  </si>
  <si>
    <t xml:space="preserve">Отдел УФМС России по Республике Мордовия в Пролетарском районе гор. Саранска  02.09.2016  
ТП УФМС России по Республике Мордовия в Торбеевском муниципальном районе  17.03.2009    
Пролетарский отдел ЗАГС Управления записи актов гражданского состояния Администрации городского округа Саранск Республики Мордовия  Россия  26.11.2010    
Пролетарский отдел ЗАГС Управления записи актов гражданского состояния Администрации городского округа Саранск Республики Мордовия  Россия  08.09.2015  
</t>
  </si>
  <si>
    <t xml:space="preserve">Отдел УФМС России по Республике Мордовия в Ленинском районе гор. Саранска  05.09.2012  
ТП УФМС России по РМ в Ичалковскомвском муниципальном районе  23.03.2011  
Ленинский отдел ЗАГС  Управления записи актов гражданского состояния Администрации городского округа Саранск Республики Мордовия, Россия 17.10.2013   
Пролетарский отдел ЗАГС  Управления записи актов гражданского состояния Администрации городского округа Саранск Республики Мордовия, Россия 07.11.2017  
</t>
  </si>
  <si>
    <t xml:space="preserve">ТП УФМС России по Республике Мордовия в Ичалковском муниципальном районе, 15.11.2007
Межрайонное отделение УФМС России по  Республике Мордовия в Ичалковском районе 25.02.2012   
Октябрьский  отдел ЗАГС  Управления записи актов гражданского состояния Администрации городского округа Саранска Республики Мордовия, Россия, 15.05.2013  
</t>
  </si>
  <si>
    <t xml:space="preserve">ТО УФМС России по РМ в Октябрьском районе г. Саранска 17.03.2011    
ТП УФМС России по РМ в Ромодановском муниципальном районе  09.01.2010    
Октябрьский отдел ЗАГС Управления записи актов гражданского состояния Администрации городского округа Саранск Республики Мордовия, Россия, 25.02.2011    
Октябрьский  отдел ЗАГС Управления записи актов гражданского  состояния Администрации городского округа Саранск Республики Мордовия  Россия  16.07.2013  
</t>
  </si>
  <si>
    <t xml:space="preserve">Отдел УФМС России по РМ в Ленинском районе г.Саранска, 12.10.2012  
Ленинский отдел ЗАГС Управления записи актов гражданского  состояния Администрации городского округа Саранск Республики Мордовия  Россия, 05.02.2013    
Ленинский отдел ЗАГС Управления записи актов гражданского  состояния Администрации городского округа Саранск Республики Мордовия  Россия, 08.09.2015  
</t>
  </si>
  <si>
    <t xml:space="preserve">ТО УФМС России по РМ в Краснослободском муниципальном районе 04.08.2010    
Отделом УФМС России по РМ в Октябрьском районе г. Саранска 13.12.2008    
Октябрьский отдел ЗАГС Управления записи актов гражданского состояния Администрации городского округа Саранск Республики Мордовия, Россия, 03.12.2010    
Октябрьский отдел ЗАГС Управления записи актов гражданского состояния Администрации городского округа Саранск Республики Мордовия, Россия, 31.01.2014  
</t>
  </si>
  <si>
    <t xml:space="preserve">ТО УФМС России по Республике Мордовия в Пролетарском районе гор. Саранска, 08.09.2009
ТО УФМС России по Республике Мордовия в Пролетарском районе гор. Саранска, 10.05.2011
Пролетарский отдел ЗАГС Управления записи актов гражданского состояния Администрации городского округа Саранска Республики Мордовия, Россия, 10.01.2013
Пролетарский отдел ЗАГС Управления записи актов гражданского состояния Администрации городского округа Саранск Республики Мордовия  Россия  18.11.2014  
</t>
  </si>
  <si>
    <t xml:space="preserve">ТО УФМС России по Республике Мордовия в Октябрьском районе гор. Саранска 01.09.2010
Отделом УФМС России по  Республике Мордовия в Октябрьском районе гор. Саранска, 07.10.2008
Октябрьский отдел ЗАГС Управления записи актов гражданского состояния Администрации городского округа Саранска Республики Мордовия, Россия, 03.04.2019 
Октябрьский отдел ЗАГС Управления записи актов гражданского состояния Администрации городского округа Саранска Республики Мордовия, Россия, 13.01.2015
</t>
  </si>
  <si>
    <t xml:space="preserve">ТО УФМС России по Республике Мордовия в Ленинском районе города Саранска  03.12.2009
Территориальный пункт №1 межрайонного отдела УФМС России по РМ в РП Комсомольский Чамзинского района  02.10.2012
Ленинский отдел ЗАГС Управления записи актов гражданского состояния Администрации городского округа Саранск Республики Мордовия, Россия, 11.12.2013  
</t>
  </si>
  <si>
    <t xml:space="preserve">Отделом УФМС России по РМ в Ленинском районе гор. Саранска  06.03.2009
Ленинский отдел ЗАГС Управления записи актов гражданского состояния Администрации городского округа Саранск Республика Мордовия  Россия, 18.04.2012
Ленинский отдел  ЗАГС Управления записи актов гражданского состояния Администрации городского округа Саранск Республики Мордовия, Россия, 10.10.2018  
</t>
  </si>
  <si>
    <t xml:space="preserve">ТО УФМС России по Республике Мордовия в Октябрьском районе гор. Саранска, 06.11.2009
Отделом УФМС по Республике Мордовия в Ленинском районе гор. Саранска  26.02.2013
Октябрьский  отдел ЗАГС Управления записи актов гражданского состояния Администрации городского округа Саранска Республики Мордовия, Россия 18.07.2013
Октябрьский отдел ЗАГС Управления записи актов гражданского состояния Администрации городского округа Саранска Республики Мордовия, Россия 21.11.2017  
</t>
  </si>
  <si>
    <t xml:space="preserve">ТО УФМС России по РМ в Октябрьском районе г.Саранска   30.10.2010
Отдел УФМС России по РМ в Октябрьском районе г.Саранска  19.05.2011
Октябрьский отдел ЗАГС Управления записи актов гражданского состояния Администрации городского округа Саранск Республики Мордовия, Россия, 09.11.2012
Октябрьский отдел ЗАГС Управления записи актов гражданского состояния Администрации городского округа Саранск Республики Мордовия 17.11.2015  
</t>
  </si>
  <si>
    <t xml:space="preserve">Межрайонное отделение УФМС России по Республике Мордовия в Темниковском районе, 21.06.2011 
ТО УФМС России по Республике Мордовия в Зубово Полянском муниципальном районе, 08.10.2009
Октябрьский отдел ЗАГС Управления записи актов гражданского состояния Администрации городского округа Саранск Республики Мордовия, Россия, 22.01.2013 
Октябрьский отдел ЗАГС Управления записи актов гражданского состояния Администрации городского округа Саранска Республики Мордовия  Россия  19.04.2016  
</t>
  </si>
  <si>
    <t xml:space="preserve">ТП УФМС России по РМ в Ардатовском муниципальном районе 03.09.2010
ТО УФМС России по РМ в Пролетарском районе г. Саранска 01.07.2009
Ленинский отдел ЗАГС Управления записи актов гражданского состояния Администрации городского округа Саранска Республики Мордовия  Россия 15.12.2010
Ленинский  отдел ЗАГС Управления записи актов гражданского состояния Администрации городского округа Саранска Республики Мордовия  Россия 16.07.2013  
</t>
  </si>
  <si>
    <t xml:space="preserve">Отдел УФМС России по Республике Мордовия в Пролетарском районе гор. Саранска  01.11.2011
Отдел УФМС России по Республике Мордовия в Ленинском районе гор. Саранска  13.10.2011
Ленинский отдел ЗАГС Управления записи актов гражданского состояния Администрации городского округа Саранск Республики Мордовия  08.11.2012
Пролетарский отдел ЗАГС Управления записи актов гражданского состояния Администрации городского округа Саранск Республики Мордовия, Россия, 27.07.2021
</t>
  </si>
  <si>
    <t xml:space="preserve">ТО УФМС России по РМ в Октябрьском районе г. Саранска 21.04.2010
Октябрьский отдел ЗАГС Управления записи актов гражданского состояния Администрации городского округа Саранск Республики Мордовия, Россия, 27.10.2009  
</t>
  </si>
  <si>
    <t xml:space="preserve">ТО УФМС России по РМ в Октябрьском районе г. Саранска 04.02.2011
Территориальным пунктом УФМС России по Нижегородской обл. в Вознезенском районе, 10.12.2009
Октябрьский отдел ЗАГС Управления записи актов гражданского состояния Администрации городского округа Саранск Республики Мордовия  Россия 03.02.2016
Пролетарский отдел ЗАГС Управления записи актов гражданского состояния Администрации городского округа Саранск Республики Мордовия 13.06.2018  
</t>
  </si>
  <si>
    <t xml:space="preserve">ТО УФМС России по РМ в Октябрьском районе г. Саранска 12.01.2010 
Территориальный пункт №1 межрайонного отдела УФМС России по РМ в РП Комсомольский Чамзинского района 21.06.2012
Октябрьский отдел ЗАГС Управления записи актов гражданского состояния Администрации г. Саранска РМ  25.09.2012
Октябрьский отдел ЗАГС Управления записи актов гражданского состояния Администрации городского округа Саранск Республики Мордовия  Россия  18.04.2014  
</t>
  </si>
  <si>
    <t xml:space="preserve">Отделом УФМС России по РМ в Ленинском районе гор. Саранска 12.10.2012
Отделом УФМС России по РМ в Ленинском районе гор. Саранска 19.04.2013
Ленинский  отдел ЗАГС Управления записи актов гражданского состояния Администрации городской округ Саранска Республики Мордовия, Россия, 18.04.2014
Ленинский  отдел ЗАГС Управления записи актов гражданского состояния Администрации городской округ Саранска Республики Мордовия, Россия, 24.10.2017  
</t>
  </si>
  <si>
    <t xml:space="preserve">ТО УФМС России по Республике Мордовия в Ленинском районе города Саранска 03.11.2009 
ТО УФМС России по Республике Мордовия в Ленинском районе города Саранска 14.08.2009
Ленинский отдел ЗАГС Управления записи актов гражданского состояния Администрации г. о.Саранска Республики Мордовия 30.12.2010
Ленинский отдел ЗАГС Управления записи актов гражданского состояния Администрации г. о.Саранска  Республики Мордовия  29.10.2014
</t>
  </si>
  <si>
    <t xml:space="preserve">Отдел УФМС России по Республике Мордовия в Октябрьском районе гор. Саранска, 21.12.2011
ТО УФМС России по Республике Мордовия в Октябрьском районе гор. Саранска, 06.08.2010 
Ленинский отдел ЗАГС Узагс Администрации городского округа Саранск Республика Мордовия, Россия, 02.03.2012
Ленинский отдел ЗАГС Узагс Администрации городского округа Саранск Республика Мордовия, Россия, 09.07.2015
  </t>
  </si>
  <si>
    <t xml:space="preserve">ТО УФМС России по РМ в Октябрьском районе г. Саранска 09.09.2010 
Отдел УФМС России по РМ в Октябрьском районе г. Саранска 30.06.2012
Октябрьский отдел ЗАГС Управления записи актов гражданского состояния Администрации городского округа Саранск Республики Мордовия, Россия, 04.12.2012
Октябрьский отдел ЗАГС Управления записи актов гражданского состояния Администрации городского округа Саранск Республики Мордовия  Россия 15.01.2016  
</t>
  </si>
  <si>
    <t xml:space="preserve">Отделом УФМС по Республике Мордовия в Пролетарском районе гор. Саранска  16.08.2007
ТО УФМС России по Республике Мордовия в Пролетарском районе гор. Саранска  05.10.2010
Пролетарский отдел ЗАГС Управления записи актов гражданского состояния Администрации городского округа Саранск Республики Мордовия  Россия  27.01.2011
Пролетарский отдел ЗАГС Управления записи актов гражданского состояния Администрации городского округа Саранск Республики Мордовия  Россия  23.07.2014  
</t>
  </si>
  <si>
    <t xml:space="preserve">Отдел УФМС России по РМ в Октябрьском районе г. Саранска 23.08.2012
Отделом УФМС России по РМ в Октябрьском районе г. Саранска 15.10.2008
Октябрьский отдел ЗАГС Управления записи актов гражданского состояния Администрации  городского округа Саранска Республики Мордовия, Россия, 23.10.2013
Октябрьский отдел ЗАГС Управления записи актов гражданского состояния Администрации городского округа Саранска Республики Мордовия, Россия, 18.06.2019  
</t>
  </si>
  <si>
    <t xml:space="preserve">ТО УФМС России по Республике Мордовия в Ленинском районе города Саранска, 27.05.2011
ТП УФМС по Республике Мордовия в Старошайговском муниципальном районе, 22.01.2009
Пролетарский отдел ЗАГС Управления записи актов гражданского состояния Администрации городского округа Саранск Республики Мордовия, Россия,  19.07.2019
 Пролетарский отдел ЗАГС Управления записи актов гражданского состояния Администрации городского округа Саранск Республики Мордовия, Россия,  23.04.2019 
</t>
  </si>
  <si>
    <t xml:space="preserve">Отделом УФМС России по Республике Мордовия в Октябрьском районе г. Саранска, 25.02.2009 
Отделом УФМС России по  Республике Мордовия в Ленинском районе г. Саранска, 20.01.2012 
Октябрьский отдел ЗАГС Управления записи актов гражданского состояния Администрации городского округа Саранск Республики Мордовия, 16.10.2012  
Октябрьский отдел ЗАГС Управления записи актов гражданского состояния Администрации городского округа Саранск Республики Мордовия, 26.09.2019
</t>
  </si>
  <si>
    <t xml:space="preserve">Отделом УФМС России по РМ в Ленинском районе г. Саранска  17.08.2012
ТО УФМС России по Республике Мордовия в Ковылкинском муниципальном районе  06.11.2009
Ленинский отдел ЗАГС Управления записи актов гражданского состояния Администрации городского округа Саранск Республики Мордовия  Россия 07.02.2017  
</t>
  </si>
  <si>
    <t xml:space="preserve">Отдел УФМС России по Республике Мордовия в Пролетарском районе гор. Саранска  18.01.2012 
ТО УФМС России по Республике Мордовия в Пролетарском районе гор. Саранска  12.12.2009
Пролетарский отдел ЗАГС Управления записи актов гражданского состояния Администрации городского округа Саранск Республики Мордовия  Россия  06.08.2011  
Пролетарский отдел ЗАГС Управления записи актов гражданского состояния Администрации городского округа Саранск Республики Мордовия, Россия, 31.08.2018  
</t>
  </si>
  <si>
    <t xml:space="preserve">ТО УФМС России по Республике Мордовия в Ленинском районе гор. Саранска  28.12.2010 
Ленинский отдел загс Управления записи актов гражданского состояния Администрации г. Саранска Республики Мордовия  29.11.2011
Октябрьский отдел ЗАГС Управления записи актов гражданского состояния Администрации городского округа Саранск Республики Мордовия, Россия, 03.07.2013
</t>
  </si>
  <si>
    <t xml:space="preserve">ТО УФМС России по Республике Мордовия в Пролетарском районе гор. Саранска  18.09.2010
ТО УФМС России по Республике Мордовия в Ленинском районе города Саранска  23.07.2010
Пролетарский отдел ЗАГС Управления записи актов гражданского состояния Администрации городского округа Саранск Республики Мордовия  Россия  11.01.2011
Пролетарский отдел ЗАГС Управления записи актов гражданского состояния Администрации городского округа Саранск Республики Мордовия  Россия  26.05.2016  
</t>
  </si>
  <si>
    <t xml:space="preserve">Отдел УФМС России по РМ в Октябрьском районе г. Саранска 25.04.2013 
Отделом УФМС России по РМ в Пролетарском районе г. Саранска 16.01.2009
Ленинский отдел ЗАГС Управления записи актов гражданского состояния Администрации городского округа Саранск Республики Мордовия, Россия, 13.08.2014
Ленинский отдел  ЗАГС Управления записи актов гражданского состояния Администрации городского округа Саранск Республики Мордовия Россия 10.03.2016  
</t>
  </si>
  <si>
    <t xml:space="preserve">Отделом УФМС России по Республике Мордовия в Пролетарском р не гор. Саранска  11.12.2007
ТО УФМС России по Республике Мордовия в Лямбирском муниципальном районе  20.07.2010
Пролетарский отдел ЗАГС Управления записи актов гражданского состояния Администрации городского округа Саранск Республики Мордовия, 16.07.2014
Пролетарский отдел ЗАГС Управления записи актов гражданского состояния Администрации городского округа Саранск Республики Мордовия, Россия, 16.04.2019
</t>
  </si>
  <si>
    <t xml:space="preserve">Отдел УФМС России по Республике Мордовия в Октябрьском районе гор. Саранска, 27.08.2011
Отделом УФМС России по Республике Мордовия в Ленинском районе г. Саранска, 07.10.2008
Октябрьский отдел ЗАГС Управления записи актов гражданского состояния Администрации городского округа Саранск Республика Мордовия, Россия, 14.05.2013 
Октябрьский отдел ЗАГС Управления записи актов гражданского состояния Администрации городского округа Саранск Республика Мордовия, Россия, 18.08.2020
</t>
  </si>
  <si>
    <t xml:space="preserve">Отделом УФМС России по Республике Мордовия в Октябрьском районе города Саранска, 09.10.2007 
Октябрьский отдел ЗАГС Управления записи актов гражданского состояния Администрации городского округа Саранск Республики Мордовия, Россия, 07.02.2013  
</t>
  </si>
  <si>
    <t xml:space="preserve">Отделом УФМС России по РМ в Ленинском районе г. Саранска 04.10.2011
Отделением УФМС России по РМ в Лямбирском муниципальном районе 09.07.2008
Ленинский отдел ЗАГС Управления записи актов гражданского состояния Администрации городского округа Саранск Республики Мордовия, Россия, 05.03.2013
Ленинский отдел ЗАГС Управления записи актов гражданского  состояния Администрации городского округа Саранск Республики Мордовия  Россия 28.05.2016  
</t>
  </si>
  <si>
    <t>11.05.1989
 21.09.1990 
        08.03.2010</t>
  </si>
  <si>
    <t xml:space="preserve">Межрайонный отдел УФМС России по Республике Мордовия в Зубово-Полянском районе, 31.10.2013
Октябрьский  отдел ЗАГС Управления записи актов гражданского состояния Администрации городского округа Саранск Республики Мордовия, Россия, 07.10.2014
Октябрьский отдел ЗАГС Управления записи актов гражданского состояния Администрации городского округа Саранска Республики Мордовия, Россия, 23.05.2019  
</t>
  </si>
  <si>
    <t xml:space="preserve">ТО УФМС России по Республике Мордовия в Октябрьском районе гор. Саранска  18.11.2009  
Отделением УФМС России по Республике Мордовия в Лямбирском муницмпльном районе  04.07.2008 
Ленинский отдел ЗАГС Управления записи актов гражданского состояния Администрации городского округа Саранск Республики Мордовия Россия  19.04.2011  
</t>
  </si>
  <si>
    <t xml:space="preserve">ТО УФМС России по РМ в Пролетарском районе г.Саранска, 07.05.2010  
Пролетарский отдел ЗАГС Управления записи актов гражданского состояния Администрации г.о. Саранск РМ, Россия, 16.08.2012  
Пролетарский отдел ЗАГС Управления записи актов гражданского состояния Администрации городского округа Саранск Республики Мордовия, Россия, 15.11.2016  
</t>
  </si>
  <si>
    <t xml:space="preserve">Отдел УФМС России по Республике Мордовия в Октябрьском районе гор. Саранска 26.06.2015  
Отдел УФМС России по Республике Мордовия в Октябрьском районе гор. Саранска 04.07.2015
Октябрьский отдел ЗАГС Управления записи актов гражданского состояния Администрации городского округа Саранска Республики Мордовия Россия 07.11.2014 
Октябрьский отдел ЗАГС Управления записи актов гражданского состояния Администрации городского округа Саранска Республики Мордовия, Россия, 28.06.2017
</t>
  </si>
  <si>
    <t xml:space="preserve">ТП УФМС России по Республике Мордовия в Ичалковском муниципальном районе  28.04.2010  
ТП УФМС России по Республике Мордовия в Ичалковском муниципальном районе  17.02.2010  
Отдел ЗАГС Администрации Ичалковского муниципального района Республики Мордовия  Россия  28.07.2010    
Октябрьский отдел ЗАГС Управления записи актов гражданского состояния Администрации городского округа Саранск Республики Мордовия, Россия 07.08.2018  
</t>
  </si>
  <si>
    <t xml:space="preserve">Отдел УФМС России по Республике Мордовия в Октябрьском районе гор. Саранска, 31.03.2009  
Октябрьский отдел ЗАГС Управления записи актов гражданского состояния Администрации городского округа Саранска Республики Мордовия, Россия, 13.05.2014  
Октябрьский отдел ЗАГС Управления записи актов гражданского состояния Администрации городского округа Саранска Республики Мордовия, Россия, 09.03.2017  
</t>
  </si>
  <si>
    <t xml:space="preserve">ТО УФМС России по Республике Мордовия в Ленинском районе города Саранска, 08.08.2009  
Отдел УФМС России по Республике Мордовия в Октябрьском районе гор. Саранска, 17.10.2015
Октябрьский отдел ЗАГС Управления записи актов гражданского состояния Администрации городского округа Саранска Республики Мордовия, Россия, 13.09.2016
Октябрьский отдел ЗАГС Управления записи актов гражданского состояния Администрации городского округа Саранска Республики Мордовия, Россия, 08.09.2017  
</t>
  </si>
  <si>
    <t xml:space="preserve">Отделом УФМС России по Республике Мордовия в Октябрьском районе гор. Саранска, 25.06.2008  
Межрайонное отделение УФМС России по Республике Мордовия в Краснослободском районе, 11.11.2014  
Октябрьский отдел ЗАГС Управления записи актов гражданского состояния Администрации городского округа Саранска Республики Мордовия, Россия, 28.04.2015    
Октябрьский отдел ЗАГС Управления записи актов гражданского состояния Администрации городского округа Саранска Республики Мордовия, Россия, 11.06.2019
</t>
  </si>
  <si>
    <t xml:space="preserve">ТО УФМС России по Республике Мордовия в Пролетарском районе гор. Саранска, 30.03.2010
Пролетарский отдел ЗАГС Управления записи актов гражданского состояния Администрации г. Саранска Республики Мордовия, Россия, 12.03.2019
</t>
  </si>
  <si>
    <t xml:space="preserve">ТО УФМС России по Республике Мордовия в Лямбирском муниципальном районе, 14.11.2009  
Межрайонное отделение УФМС России по Республике Мордовия в РП Комсомольский в Чамзинском районе, 26.09.2012  
Ленинский отдел ЗАГС Управления записи актов гражданского состояния Администрации городского округа Саранск Республика Мордовия, Россия, 20.02.2019
</t>
  </si>
  <si>
    <t xml:space="preserve">Отделом УФМС Росии по Республике Мордовия в Ленинском районе гор. Саранска, 18.02.2009  
Ленинский отдел ЗАГС Управления записи актов гражданского состояния Администрации городского округа Саранск Республики Мордовия, Россия, 16.05.2019  
</t>
  </si>
  <si>
    <t xml:space="preserve">Отделом УФМС по Республике Мордовия в Ленинском районе гор. Саранска, 04.10.2013  
Пролетарский отдел ЗАГС Управления записи актов гражданского состояния Администрации г. Саранска Республики Мордовия, Россия, 01.06.2018
</t>
  </si>
  <si>
    <t xml:space="preserve">Отдел УФМС России по Республике Мордовия в Октябрьском районе гор. Саранска, 20.08.2013
Отделом УФМС России по Республике Мордовия в Октябрьском районе гор. Саранска, 25.03.2009  
Ленинский отдел ЗАГС Управления записи актов гражданского состояния Администрации городского округа Саранск Республики Мордовия, Россия, 25.10.2016  
Ленинский отдел ЗАГС Управления записи актов гражданского состояния Администрации городского округа Саранск Республики Мордовия, Россия, 25.10.2016  
</t>
  </si>
  <si>
    <t xml:space="preserve">Отдел УФМС России по Республике Мордовия в Октябрьском районе гор. Саранска, 13.10.2011
ТО УФМС России по Республике Мордовия в Ленинском районе города Саранска, 26.06.2009
Октябрьский отдел ЗАГС Управления записи актов гражданского состояния Администрации городского округа Саранск Республики Мордовия, Россия, 24.04.2012
Пролетарский отдел ЗАГС Управления записи актов гражданского состояния Администрации городского округа Саранск Республики Мордовия, 28.12.2019
</t>
  </si>
  <si>
    <t xml:space="preserve">Отдел УФМС России по Республике Мордовия в Октябрьском районе гор. Саранска, 05.02.2013  
Отдел УФМС России по Республике Мордовия в Пролетарском районе гор. Саранска, 09.01.2015  
Ленинский отдел ЗАГС Управления записи актов гражданского состояния Администрации городского округа Саранск Республики Мордовия, Россия, 12.01.2016  
Ленинский отдел ЗАГС Управления записи актов гражданского состояния Администрации городского округа Саранск Республики Мордовия, Россия, 18.09.2018                                                                                                                                                                                                                        
Октябрьский отдел ЗАГС Управления записи актов гражданского состояния Администрации городского округа Саранск Республики Мордовия, 27.07.2021
</t>
  </si>
  <si>
    <t xml:space="preserve">8918 470925                            
                                                                                                       8918  478512
                                                                                                       IIЖК 597657
IIЖК 712859
IIЖК 689633
</t>
  </si>
  <si>
    <t xml:space="preserve">Широкова Анна Владимировна - супруга
                                                                                                                                                                                                       Широков Александр Николаевич - супруг          
                                                                                                       Земцова Ульяна Сергеевна - дочь                             
Широков Илья Александрович - сын
Широков Данила Александрович - сын
</t>
  </si>
  <si>
    <t xml:space="preserve">24.10.1990                
                                                                                                       07.05.1998
                                                                                                       06.12.2010
24.03.2021
27.07.2018 
</t>
  </si>
  <si>
    <r>
      <t xml:space="preserve">182-349-534 85                                                                                                                                                                                                                                                     188-949-344 58                                                                                                                                                                                                                                                       </t>
    </r>
    <r>
      <rPr>
        <sz val="12"/>
        <rFont val="Times New Roman"/>
        <family val="1"/>
        <charset val="204"/>
      </rPr>
      <t>199-085-875 45                                                                                                                           211-703-066 04                           203-132-257 91</t>
    </r>
    <r>
      <rPr>
        <sz val="12"/>
        <color rgb="FFFF0000"/>
        <rFont val="Times New Roman"/>
        <family val="1"/>
        <charset val="204"/>
      </rPr>
      <t xml:space="preserve"> </t>
    </r>
  </si>
  <si>
    <t xml:space="preserve">с. Зайцево Краснослободский р-н РМ                                             
                                                                                                       с. Полое Ардатовский           р-н РМ        
                                                                                                                                                               г. Саранск РМ Россия
                                                                                   г .Саранск РМ Россия     
г. Саранск РМ Россия                                                                                         </t>
  </si>
  <si>
    <t>МВД по Республике Мордовия, 26.04.2018                                                                                                 
                                                                                                       МВД по Республике Мордовия, 06.07.2018
                                                                                                       Октябрьский отдел ЗАГС Управления записи актов гражданского состояния Администрации городского округа Саранск Республики Мордовия, Россия, 21.01.2011
Октябрьский отдел ЗАГС Управления записи актов гражданского состояния Администрации городского округа Саранск Республики Мордовия, Россия, 31.03.2021
Октябрьский отдел ЗАГС Управления записи актов гражданского состояния Администрации городского округа Саранск Республики Мордовия, Россия, 04.08.2018</t>
  </si>
  <si>
    <t xml:space="preserve">Отделом УФМС России по Республике Мордовия в Ленинском районе гор. Саранска, 17.06.2015
Отделом УФМС России по Республике Мордовия в Пролетарском районе гор. Саранска, 13.05.2008
Пролетарский отдел ЗАГС Управления записи актов гражданского состояния Администрации городского округа Саранск Республики Мордовия, Россия, 01.04.2009
Пролетарский отдел ЗАГС Управления записи актов гражданского состояния Администрации городского округа Саранск Республики Мордовия, Россия 09.02.2018
Октябрьский отдел ЗАГС Управления записи актов гражданского состояния Администрации городского округа Саранск Республики Мордовия, 23.06.2021
</t>
  </si>
  <si>
    <t xml:space="preserve">Отдел УФМС России по РМ в Пролетарском районе гор. Саранска, 27.12.2017
ТО УФМС России по Республике Мордовия в Октябрьском районе гор. Саранска, 12.01.2010
Октябрьский отдел ЗАГС Управления загс Администрации г.о. Саранск РМ Россия, 02.12.2017
Пролетарский отдел ЗАГС Управления загс Администрации го Саранск РМ, Россия, 17.04.2018
Октябрьский отдел ЗАГС Управления загс Администрации г.о. Саранск РМ, 14.07.2021
</t>
  </si>
  <si>
    <t xml:space="preserve">Отдел УФМС России по Республике Мордовия в Октябрьском районе гор. Саранска, 02.03.2017
МВД по Республике Мордовия, 10.02.2021
Октябрьский отдел ЗАГС Управления записи актов гражданского состояния Администрации городского округа Саранск Республики Мордовия, Россия, 07.07.2017
Октябрьский отдел ЗАГС Управления записи актов гражданского состояния Администрации городского округа Саранск Республики Мордовия, 13.08.2019
Октябрьский отдел ЗАГС Управления записи актов гражданского состояния Администрации городского округа Саранск Республики Мордовия, 10.08.2021
</t>
  </si>
  <si>
    <t xml:space="preserve">Отделом УФМС России по РМ в Октябрьском районе г. Саранска 05.08.2008    
Октябрьский отдел ЗАГС Управления записи актов гражданского состояния Администрации городского округа Саранск Республики Мордовия, Россия, 08.12.2010  
Октябрьский отдел ЗАГС Управления записи актов гражданского состояния Администрации городского округа Саранск Республики Мордовия, 07.12.2021
</t>
  </si>
  <si>
    <t>Октябрьский отдел ЗАГС Управления записи актов гражданского  состояния Администрации городского округа Саранск Республики Мордовия, Россия,   29.11.2019</t>
  </si>
  <si>
    <t xml:space="preserve">МВД по Республике Мордовия, 25.01.2019 
Территориальный пункт № 3 Межрайонного отдела УФМС России по Республике Мордовия в РП Комсомольский Чамзинского р-н, 12.10.2011
Октябрьский отдел ЗАГС Управления записи актов гражданского состояния Администрации городского округа Саранск Республики Мордовия, Россия, 27.12.2018 
Октябрьский отдел ЗАГС Управления записи актов гражданского состояния Администрации городского округа Саранск Республики Мордовия, 21.09.2019  
</t>
  </si>
  <si>
    <t xml:space="preserve">Октябрьский отдел ЗАГС Управления записи актов гражданского состояния Администрации городского округа Саранск Республики Мордовия, Россия, 22.01.2020   </t>
  </si>
  <si>
    <t xml:space="preserve">Отдел УФМС России по Республике Мордовия в Октябрьском районе гор. Саранска, 15.11.2011  
Отдел УФМС России по Республике Мордовия в г. Краснослободск, 27.10.2015  
Октябрьский отдел ЗАГС Управления записи актов гражданского состояния Администрации городского округа Саранска Республики Мордовия, Россия, 17.06.2016 
Октябрьский отдел ЗАГС Управления записи актов гражданского состояния Администрации городского округа Саранск Республики Мордовия, 15.05.2021
</t>
  </si>
  <si>
    <t xml:space="preserve">ТО УФМС России по Республике Мордовия в Октябрьском районе гор. Саранска, 15.01.2010
Октябрьский отдел ЗАГС Управления записи актов гражданского состояния Администрации городского округа Саранск Республики Мордовия, Россия, 16.03.2019
Октябрьский отдел ЗАГС Управления записи актов гражданского состояния Администрации городского округа Саранск Республики Мордовия, 14.08.2021
Октябрьский отдел ЗАГС Управления записи актов гражданского состояния Администрации городского округа Саранск Республики Мордовия, 28.10.2021
</t>
  </si>
  <si>
    <t xml:space="preserve">Отдел УФМС России по Республике Мордовия в Октябрьском районе гор. Саранска, 20.02.2014  
ТО УФМС России по Республике Мордовия в Октябрьском районе гор. Саранска, 24.11.2010  
Ленинский отдел ЗАГС Управления записи актов гражданского состояния Администрации городского округа Саранск Республики Мордовия, Россия, 26.07.2012  
Ленинский отдел ЗАГС Управления записи актов гражданского состояния Администрации городского округа Саранск Республики Мордовия, Россия, 06.03.2018     
Ленинский отдел ЗАГС Управления записи актов гражданского состояния Администрации городского округа Саранск Республики Мордовия, 27.07.2021
</t>
  </si>
  <si>
    <t xml:space="preserve">Отдел УФМС России по Республике Мордовия в п. Ромоданово, 29.01.2016  
Отдел ЗАГС Администрации Ромодановского муниципального района Республики Мордовия, Россия, 23.01.2014  
Отдел ЗАГС Администрации Ромодановского муниципального района Республики Мордовия, Россия, 02.02.2016           
Ленинский отдел ЗАГС Управления записи актов гражданского состояния Администрации городского округа Саранск Республики Мордовия, 08.02.2022
</t>
  </si>
  <si>
    <t>Отдел УФМС России по РМ в Октябрьском районе г.Саранска 13.12.2011     
Ленинский отдел загс Управления записи актов гражданского состояния Администрации городского округа Саранск Республики Мордовия России 11.12.2013                                         
                                                                                                                                                        Ленинский отдел ЗАГС Управления записи актов гражданского состояния Администрации городского округа Саранск Республики Мордовия, 23.09.2021</t>
  </si>
  <si>
    <t xml:space="preserve">Отдел УФМС России по Республике Мордовия в Октябрьском районе гор. Саранска, 09.11.2011  
Отдел УФМС России по Республике Мордовия в Октябрьском районе гор. Саранска, 21.04.2009  
Октябрьский отдел ЗАГС Управления записи актов гражданского состояния Администрации городского округа Саранск Республики Мордовия, Россия, 30.05.2017    
Октябрьский отдел ЗАГС Управления записи актов гражданского состояния Администрации городского округа Саранск Республики Мордовия, 18.07.2019  
</t>
  </si>
  <si>
    <t>Октябрьский отдел ЗАГС Управления записи актов гражданского состояния Администрации городского округа Саранск Республики Мордовия, 27.02.2021</t>
  </si>
  <si>
    <t xml:space="preserve">Дворец бракосочетания  Управления записи актов гражданского состояния Администрации городского округа Саранск Республики Мордовия, 26.06.2019  </t>
  </si>
  <si>
    <t>Дворец бракосочетания Управления записи актов гражданского состояния Администрации городского округа Саранск Республики Мордовия, Россия,  09.01.2020</t>
  </si>
  <si>
    <t xml:space="preserve">ТП в пос. Ромоданово межрайонного отделения УФМС России по РМ в Ичалковском районе 28.05.2012    
Ленинский отдел ЗАГС Управления записи актов гражданского состояния Администрации городского округа Саранск Республики Мордовия, Россия, 29.08.2012  
</t>
  </si>
  <si>
    <t>107-539-389 72;
175-140-613 48</t>
  </si>
  <si>
    <t>Постановление Администрации городского округа Саранск            от 10.06.2022
№ 861</t>
  </si>
  <si>
    <t xml:space="preserve">Дворец бракосочетания Управления записи актов гражданского состояния Администрации г. Саранска Республики Мордовия, Россия, 23.10.2014
</t>
  </si>
  <si>
    <t xml:space="preserve">Яушева Светлана Александровна - глава семьи    
Сосков Никита Дмитриевич - сын      
Яушева Варвара Дмитриевна - дочь   </t>
  </si>
  <si>
    <t xml:space="preserve">8909 146766
IIЖК 692427
IIЖК 713483
IIЖК 717431
</t>
  </si>
  <si>
    <t xml:space="preserve">8919 528188
IIЖК 612517
IIЖК 610269
IIЖК 652123
</t>
  </si>
  <si>
    <t>Дворец бракосочетания записи актов гражданского состояния Администрации г. Саранска Республики Мордовия, Россия, 15.11.2014</t>
  </si>
  <si>
    <t>146-452-887-86 190-592-066-81 200-929-405-34 213-698-502-76 131-684-373-57</t>
  </si>
  <si>
    <t xml:space="preserve">II-ЖК 564724
</t>
  </si>
  <si>
    <t xml:space="preserve">Борчина Екатерина Петровна - глава семьи 
Борчин Даниил Сергеевич - сын  </t>
  </si>
  <si>
    <t>14.03.1989
  06.01.2011</t>
  </si>
  <si>
    <t xml:space="preserve">II-ЖК, 560809
</t>
  </si>
  <si>
    <t xml:space="preserve">Отдел ЗАГС Администрации Ромодановского муниципального района Республики Мордовия, Россия, 21.01.2016
</t>
  </si>
  <si>
    <t>с. Белозерье Ромодановского р-на Республики Мордовия
с. Белозерье Ромодановского р-на Мордовской АССР
г. Саранск РМ Россия      
г. Саранск РМ Россия</t>
  </si>
  <si>
    <t>г. Саранск, б-р Эрьзи, 21–13</t>
  </si>
  <si>
    <t>Постановление Администрации городского округа Саранск            от 01.07.2022
№ 930</t>
  </si>
  <si>
    <t>12.06.1989
14.02.1988
02.12.2017
31.05.2020 
26.05.2022</t>
  </si>
  <si>
    <t>Хошимова Хурсандгул Рахматуллоевна – супруга 
Суфиев Саидмурод Сайдуллоевич – супруг
Суфиева Нушофарин Саидмуродовна – дочь 
Суфиева Мехрофарин Саидмуродовна – дочь
Суфиева Марям Саидмуродовна - дочь</t>
  </si>
  <si>
    <t>8920 560776
8920 560764
АА 3402003
IIЖК 708457
IIЖК 723314</t>
  </si>
  <si>
    <t xml:space="preserve">МВД по Республике Мордовия, 06.02.2021
МВД по Республике Мордовия, 06.02.2021
Сектор Загса р-на Сино г.Душанбе, 16.12.2017
Октябрьский отдел ЗАГС Управления записи актов гражданского состояния Администрации городского округа Саранск Республики Мордовия, 04.06.2020
Ленинский отдел ЗАГС Управления записи актов гражданского состояния Администрации городского округа Саранск Республики Мордовия, 01.06.2022
</t>
  </si>
  <si>
    <t xml:space="preserve">207-552-290 53                                                                                                         203-909-161 44                                                                                                          207-552-196 56                                                   211-385-889 59 216-144-800 33
</t>
  </si>
  <si>
    <t>Постановление Администрации городского округа Саранск            от 06.07.2022
№ 956</t>
  </si>
  <si>
    <t>Постановление Администрации городского округа Саранск            от 10.07.2022
№ 1006</t>
  </si>
  <si>
    <t xml:space="preserve">145-546-150 62                                                                                                          172-746-518 89                                                                                                                                                              172-746-517 88                                                                                                                                                                                                                 190-331-981 61 </t>
  </si>
  <si>
    <t>Рахманова Татьяна Семеновна - супруга
Рахманов Андрей Сергеевич - супруг
Рахманов Артем Андреевич - сын   
Рахманов Макар Андреевич - сын</t>
  </si>
  <si>
    <t>07.08.1987
 21.01.1988
25.04.2013
03.06.2022</t>
  </si>
  <si>
    <t xml:space="preserve"> Отделение УФМС России по РМ в Лямбирском районе 27.12.2012
ТО УФМС России по РМ в Ленинском районе города Саранска 02.12.2010
Ленинский отдел  ЗАГС Управления записи актов гражданского состояния Администрации городского округа Саранска Республика Мордовия, Россия, 06.05.2013 
Ленинский отдел  ЗАГС Управления записи актов гражданского состояния Администрации городского округа Саранска Республика Мордовия, Россия, 09.06.2022
</t>
  </si>
  <si>
    <t>8912 273574
  8910 183368
 П ЖК 621230
П ЖК 723347</t>
  </si>
  <si>
    <t>р.п. Ялга Октябрьского р-на Мордовской АССР;
гор. Саранск;
г. Саранск Республика Мордовия Россия;              г. Саранск Республика Мордовия Россия;</t>
  </si>
  <si>
    <t>119-597-498-19;
129-662-275-86;
185-627-148-00 216-237-079 45</t>
  </si>
  <si>
    <t xml:space="preserve">гор. Саранск
гор. Саранск
г. Саранск РМ Россия 
г. Саранск РМ Россия </t>
  </si>
  <si>
    <t xml:space="preserve">II-ЖК 585151
</t>
  </si>
  <si>
    <t>Дворец бракосочетания Управления ЗАГС Администрации городского округа Саранск, 08.09.2018</t>
  </si>
  <si>
    <t xml:space="preserve">г. Рузаевка Республика Мордовия
гор. Саранск
г. Саранск РМ Россия </t>
  </si>
  <si>
    <t>г. Саранск, пр Ленина, 44–4 (1,2)</t>
  </si>
  <si>
    <t xml:space="preserve">Алмазова Елена Евгеньевна - супруга 
Алмазов Николай Владимирович - супруг 
Алмазов Данила Александрович - сын 
Алмазова Мирослава Николаевна - дочь 
Алмазов Макар Николаевич - сын 
</t>
  </si>
  <si>
    <t xml:space="preserve">8913 305263
8921 571749
IIЖК 677234
IIЖК 634534
IIЖК 714742
</t>
  </si>
  <si>
    <t xml:space="preserve">21.02.1988
05.08.1987
04.12.2009
21.03.2014
29.04.2021 
</t>
  </si>
  <si>
    <t xml:space="preserve">Жалнина Марта Анатольевна - глава семьи    
Жалнин Артем Александрович - сын  </t>
  </si>
  <si>
    <t>8929 591811  
IIЖК 609478</t>
  </si>
  <si>
    <t>06.12.1988   
25.05.2012</t>
  </si>
  <si>
    <t xml:space="preserve">Маколкина Александра Александровна - глава семьи 
Маколкин Кирилл Васильевич - сын </t>
  </si>
  <si>
    <t>147-739-196 08;
142-200-244 85;
190-635-736 84</t>
  </si>
  <si>
    <t>28.08.1988  
29.08.2015     
03.09.2020
21.02.2022</t>
  </si>
  <si>
    <t>8908 082251  
IIЖК 653115  
IIЖК 710323
IIЖК 715698</t>
  </si>
  <si>
    <t>Кузнецова Екатерина Владимировна- глава семьи
Кузнецов Ярослав Владимирович - сын   
Кузнецова Ева Владимировна - дочь   
Прокин Герман Алексеевич - сын</t>
  </si>
  <si>
    <t xml:space="preserve">15.06.1989
 05.02.1989 
31.07.2013
        02.03.2015   </t>
  </si>
  <si>
    <t xml:space="preserve">гор. Саранск                                                                                                                                                                                                                                                                                                                                                                                                                                                                                                                     
г. Саранск РМ Россия                                                                                                                                                                                                                                                          
г. Саранск РМ Россия                                                                                                                                                                                                                                                                                                                                                                                                                                                                                                                    
г. Саранск РМ Россия  </t>
  </si>
  <si>
    <t>г. Саранск;                           
 г. Рузаевка Республика Мордовия;              
г. Саранск Республика Мордовия;             
г. Саранск</t>
  </si>
  <si>
    <t>гор. Саранск;               
г. Саранск Республика Мордовия Россия;             
г. Саранск Республика Мордовия Россия;              
Российская Федерация, Республика Мордовия, г. Саранск</t>
  </si>
  <si>
    <t>гор. Саранск Мордовская АССР;               
г. Саранск Республика Мордовия Россия;              
г. Саранск Республика Мордовия Россия;               
г. Саранск Республика Мордовия Россия;</t>
  </si>
  <si>
    <t>гор. Саранск;               
г. Саранск Республика Мордовия Россия;             
г. Саранск Республика Мордовия Россия;             
Российская Федерация, Республика Мордовия, г. Саранск</t>
  </si>
  <si>
    <t>с. Черемишево Лямбирского района Мордовской ССР;
г. Саранск Республика Мордовия Россия;
г. Саранск Республика Мордовия Россия;
г. Саранск Республика Мордовия Россия</t>
  </si>
  <si>
    <t>гор. Темников Мордовской АССР;
г. Саранск Республика Мордовия Россия
г. Саранск Республика Мордовия Россия;
г. Саранск Республика Мордовия Россия</t>
  </si>
  <si>
    <t>с.Белозерье Ромодановский район РМ
г.Саранск РМ Россия
РФ, РМ, г. Саранск
РФ, РМ, г. Саранск</t>
  </si>
  <si>
    <t xml:space="preserve">гор. Саранск                                                                                                                                                                                                                                                                                                                                                                                                                                                                                                                         
г. Саранск РМ Россия                                                                                                                                                                                                                                                             
г. Саранск РМ Россия                                                                                                                                                                                                                                                                                                                                                                                                                                                                                                                    
г. Саранск РМ Россия   
                                                                                                                                                                                                                                                          </t>
  </si>
  <si>
    <t xml:space="preserve">Кудренко Татьяна Игорьевна - супруга     
Малько Александр Владимирович - супруг  
Малько Михаил Александрович - сын   
Малько Александр Александрович - сын   </t>
  </si>
  <si>
    <t xml:space="preserve">ТО УФМС России по Республике Мордовия в Октябрьском районе гор. Саранска  05.11.2009  
ТП УФМС России по Республике Мордовия в Большеберезниковском муниципальном районе  13.05.2008
Ленинский отдел ЗАГС Управления записи актов гражданского состояния Администрации городского округа Саранск Республики Мордовия  Россия  27.05.2015
Ленинский отдел  ЗАГС Управления записи актов гражданского состояния Администрации городского округа Саранск Республики Мордовия  Россия 09.08.2017  
</t>
  </si>
  <si>
    <t>138-744-240 80;
190-635-814 81;
210-324-302 81 215-099-535 67</t>
  </si>
  <si>
    <r>
      <t>157-604-046 63;
152-839-509 85</t>
    </r>
    <r>
      <rPr>
        <sz val="12"/>
        <color rgb="FFFF0000"/>
        <rFont val="Times New Roman"/>
        <family val="1"/>
        <charset val="204"/>
      </rPr>
      <t xml:space="preserve">
свед отсутств</t>
    </r>
    <r>
      <rPr>
        <sz val="12"/>
        <color theme="1"/>
        <rFont val="Times New Roman"/>
        <family val="1"/>
        <charset val="204"/>
      </rPr>
      <t xml:space="preserve">
200-929-366 44</t>
    </r>
  </si>
  <si>
    <r>
      <t xml:space="preserve">119-469-502-86  </t>
    </r>
    <r>
      <rPr>
        <sz val="12"/>
        <color rgb="FFFF0000"/>
        <rFont val="Times New Roman"/>
        <family val="1"/>
        <charset val="204"/>
      </rPr>
      <t>свед отсутств</t>
    </r>
    <r>
      <rPr>
        <sz val="12"/>
        <color theme="1"/>
        <rFont val="Times New Roman"/>
        <family val="1"/>
        <charset val="204"/>
      </rPr>
      <t xml:space="preserve"> 179-469-402 30 195-255-462 98</t>
    </r>
  </si>
  <si>
    <t>126-182-408 40;
135-254-271 41;
185-520-609 74;
198-773-617 51</t>
  </si>
  <si>
    <r>
      <t xml:space="preserve">НА ПОГАШЕНИЕ  150-463-371 38;  146-482-624 80 189-140-497 98 </t>
    </r>
    <r>
      <rPr>
        <sz val="12"/>
        <color rgb="FFFF0000"/>
        <rFont val="Times New Roman"/>
        <family val="1"/>
        <charset val="204"/>
      </rPr>
      <t>свед отсутств</t>
    </r>
  </si>
  <si>
    <r>
      <t xml:space="preserve">НА ПОГАШЕНИЕ           146-587-337-01;                        </t>
    </r>
    <r>
      <rPr>
        <sz val="12"/>
        <rFont val="Times New Roman"/>
        <family val="1"/>
        <charset val="204"/>
      </rPr>
      <t xml:space="preserve">144-875-128 86 </t>
    </r>
    <r>
      <rPr>
        <sz val="12"/>
        <color rgb="FF000000"/>
        <rFont val="Times New Roman"/>
        <family val="1"/>
        <charset val="204"/>
      </rPr>
      <t xml:space="preserve">                       188-438-901-26;                                                                    188-061-925-98
          </t>
    </r>
  </si>
  <si>
    <t>138-869-899-52 100-852-407 08 181-163-142 40 198-856-122 41</t>
  </si>
  <si>
    <r>
      <t xml:space="preserve">152-611-840-39 </t>
    </r>
    <r>
      <rPr>
        <sz val="12"/>
        <color rgb="FFFF0000"/>
        <rFont val="Times New Roman"/>
        <family val="1"/>
        <charset val="204"/>
      </rPr>
      <t xml:space="preserve">свед отсутств свед отсутств </t>
    </r>
    <r>
      <rPr>
        <sz val="12"/>
        <rFont val="Times New Roman"/>
        <family val="1"/>
        <charset val="204"/>
      </rPr>
      <t>195-687-724 47</t>
    </r>
  </si>
  <si>
    <t>Постановление Администрации городского округа Саранск            от 07.09.2022
№ 1284</t>
  </si>
  <si>
    <r>
      <t xml:space="preserve">НА ПОГАШЕНИЕ
146-670-212 63;
169-429-200 95 
</t>
    </r>
    <r>
      <rPr>
        <sz val="12"/>
        <color rgb="FFFF0000"/>
        <rFont val="Times New Roman"/>
        <family val="1"/>
        <charset val="204"/>
      </rPr>
      <t>СНИЛС отсутств</t>
    </r>
  </si>
  <si>
    <t>Постановление Администрации городского округа Саранск            от 22.09.2022      № 1361</t>
  </si>
  <si>
    <t>НА ПОГАШЕНИЕ 161-453-306 39;
178-219-801 98;
178-219-800 97</t>
  </si>
  <si>
    <t xml:space="preserve">Отдел УФМС России по Республике Мордовия в Пролетарском районе гор. Саранска, 09.09.2016
Отделом УФМС России по Республике Мордовия в Пролетарском районе гор. Саранска, 10.03.2009
Пролетарский отдел ЗАГС Управления записи актов гражданского состояния Администрации городского округа Саранск Республики Мордовия, Россия, 25.09.2018
Пролетарский отдел ЗАГС Управления записи актов гражданского состояния Администрации г. Саранска Республики Мордовия, Россия, 05.02.2015
</t>
  </si>
  <si>
    <t xml:space="preserve">Отделение УФМС России по гор Москве по району Куркино, 18.02.2017
Ленинский отдел ЗАГС Управления записи актов гражданского состояния Администрации городского округа Саранск Республики Мордовия,Россия, 12.05.2022
</t>
  </si>
  <si>
    <t xml:space="preserve">27.12.1996
29.04.2022 
</t>
  </si>
  <si>
    <t>Пролетарский отдел ЗАГС Управления записи актов гражданского состояния Администрации городского округа Саранск Республики Мордовия, Россия, 25.09.2018</t>
  </si>
  <si>
    <t>166-309-724 81 138-304-058 40 203-646-238 38 182-315-307 45</t>
  </si>
  <si>
    <t>167-791-903 25 215-906-903 68</t>
  </si>
  <si>
    <t>г. Саранск, проспект 50 лет Октября, 38–22</t>
  </si>
  <si>
    <t xml:space="preserve">гор. Саранск
г. Саранск РМ Россия </t>
  </si>
  <si>
    <t xml:space="preserve">Трушина Валентина Алексеевна - супруг
Трушин Константин Викторович - супруга
Трушин Доминик Константинович - сын
Трушин Данила Константинович - сын
</t>
  </si>
  <si>
    <t xml:space="preserve">27.07.1996
01.02.1989
03.09.2018
02.07.2014 
</t>
  </si>
  <si>
    <t xml:space="preserve">Маслова Алина Михайловна - глава семьи
Маслова Аделина Йуйуевна - дочь
</t>
  </si>
  <si>
    <t>Постановление Администрации городского округа Саранск            от 26.09.2017             № 2141</t>
  </si>
  <si>
    <t>Постановление Администрации городского округа Саранск            от 19.01.2022  № 2835</t>
  </si>
  <si>
    <t>Постановление Администрации городского округа Саранск            от 14.06.2017              № 1281</t>
  </si>
  <si>
    <t>Постановление Администрации городского округа Саранск            от 30.09.2022
№ 1397</t>
  </si>
  <si>
    <t>Постановление Администрации городского округа Саранск            от 30.09.2022     № 1396</t>
  </si>
  <si>
    <t>НА ПОГАШЕНИЕ 150-643-966 61
159-971-784 44
176-551-395 97
208-415-747 58</t>
  </si>
  <si>
    <t>152-023-207-98;
146-624-217-59;
189-459-191-41 217-318-822 59</t>
  </si>
  <si>
    <t>Постановление Администрации городского округа Саранск            от 07.10.2022
№ 1427</t>
  </si>
  <si>
    <t>Отдел ЗАГС администрации Ромодановского муниципального района Республики Мордовия, Россия , 03.12.2010</t>
  </si>
  <si>
    <t xml:space="preserve">8913 301050
8910 174432
IIЖК 650901
IIЖК 642751
IIЖК 699804
IIЖК 713271
</t>
  </si>
  <si>
    <t xml:space="preserve">ТП в пос. Ромоданово Межрайонного отделения УФМС России по Респ. Мордовия в Ичалковском р-не, 30.11.2013
ТП УФМС России по Республике Мордовия в Ромодановском муниципальном районе, 06.11.2010
Ленинский отдел ЗАГС Управления записи актов гражданского состояния Администрации городского округа Саранск Республики Мордовия, Россия, 10.11.2016
Отдел ЗАГС администрации Ромодановского муниципального района Республики Мордовия, Россия, 22.01.2015
Отдел ЗАГС администрации Ромодановского муниципального района Республики Мордовия, 23.07.2019
Октябрьский отдел ЗАГС Управления записи актов гражданского состояния Администрации городского округа Саранск Республики Мордовия, 29.06.2021
</t>
  </si>
  <si>
    <t xml:space="preserve">Хабибуллова Фирдания Наильевна - супруга
Хабибуллов Ряшит Рафикович - супруг
Хабибуллова Марьям Ряшитовна - дочь
Хабибуллова Хадия Ряшитовна - дочь
Хабибуллов Умар Ряшитович - сын
Хабибуллова Хадиджа Ряшитовна - дочь
</t>
  </si>
  <si>
    <t xml:space="preserve">25.02.1993
18.09.1990
26.09.2016
13.12.2014
18.06.2019
21.12.2010 
</t>
  </si>
  <si>
    <t>II-ЖК 579507</t>
  </si>
  <si>
    <t>II-ЖК 501538</t>
  </si>
  <si>
    <t xml:space="preserve"> 162-452-172 46 164-411-052 29 196-347-905 19 187-131-628 76 206-449-960 78 188-446-454 21</t>
  </si>
  <si>
    <t>г. Саранск, пр-кт Российской Армии, 2–93</t>
  </si>
  <si>
    <t xml:space="preserve">с. Белозерье Ромодановского р-на Мордовской ССР
с. Белозерье Ромодановского р-на Мордовской ССР
г. Саранск РМ Россия      
г. Саранск РМ Россия
г. Саранск РМ Россия      
г. Саранск РМ Россия      </t>
  </si>
  <si>
    <t>Отел ЗАГС-а города Исфары, 17.07.2019</t>
  </si>
  <si>
    <t>210-958-683 73 204-776-310 57 210-958-719 68 210-958-746 71 215-618-795 77</t>
  </si>
  <si>
    <t>г. Саранск, ул Лихачева, 42–26</t>
  </si>
  <si>
    <t>AA 0939240</t>
  </si>
  <si>
    <t xml:space="preserve">16.05.1992
14.01.1990
18.06.2014
17.09.2017
06.04.2022 
</t>
  </si>
  <si>
    <t xml:space="preserve">Темурова Куброхон - супруга
Азизов Додохон Махмудович - супруг
Темурова Мадинахон Додохоновна - дочь
Азизи Махмуд Додохон - сын
Темурова Робияхон Додохоновна - дочь
</t>
  </si>
  <si>
    <t xml:space="preserve">8920 560044
8921 587772
АА 224473
АА 322278
IIЖК 718042
</t>
  </si>
  <si>
    <t>Постановление Администрации городского округа Саранск            от 19.10.2022
№ 1462</t>
  </si>
  <si>
    <t>НА ПОГАШЕНИЕ 169-597-994 70;
122-500-387 00;
180-220-845 31;
197-648-277 43</t>
  </si>
  <si>
    <t xml:space="preserve">Костюшкина Ксения Сергеевна - супруга     
Кирюшкин Андрей Максимович - сын     
Костюшкина Анастасия Александровна - дочь   </t>
  </si>
  <si>
    <t>89 14 337794  
IIЖК 575387  
IIЖК 640984</t>
  </si>
  <si>
    <t xml:space="preserve">Отдедом УФМС России по Республике Мордовия в Ленинском районе города Саранска  08.08.2012   
Ленинский отдел ЗАГС Управления записи актов гражданского состояния Администрации городского округа Саранск Республики Мордовия, Россия, 20.01.2009   
Ленинский отдел ЗАГС Управления записи актов гражданского состояния Администрации городского округа Саранск Республики Мордовия  Россия 13.01.2015  </t>
  </si>
  <si>
    <t>03.05.1990    
09.01.2009      
15.12.2014</t>
  </si>
  <si>
    <t>123-832-887-63;   187-197-331-15; 186-933-001-96</t>
  </si>
  <si>
    <t>гор. Саранск;                  г. Саранск;   
   г. Саранск</t>
  </si>
  <si>
    <t xml:space="preserve">Карпова Марина Александровна - глава семьи      
Карпов Марк Александрович - сын    
Карпова Мирослава Сергеевна - дочь    </t>
  </si>
  <si>
    <t xml:space="preserve">Письмаркина Елена Александровна - супруга   
Письмаркин Евгений Анатольевич - супруг    
Письмаркин Николай Евгеньевич - сын   </t>
  </si>
  <si>
    <t xml:space="preserve">Афиногентова Татьяна Сергеевна - супруга   
Афиногентов Александр Алексеевич - супруг    
Афиногентова Афина Александровна - дочь </t>
  </si>
  <si>
    <t>03.09.1990 
 20.03.1990
01.11.2012
 10.11.2015</t>
  </si>
  <si>
    <t>02.01.1989
   27.12.1988
   15.06.2012</t>
  </si>
  <si>
    <t>03.08.1988
 06.11.1991
 11.10.2012</t>
  </si>
  <si>
    <t>27.08.1989
 19.04.1990
      25.07.2014</t>
  </si>
  <si>
    <t>02.05.1988 
  26.03.1988
       23.09.2012</t>
  </si>
  <si>
    <t>04.05.1988
 14.08.2006</t>
  </si>
  <si>
    <t xml:space="preserve">Кутьенкова Мария Александровна - глава семьи 
Кутьенков Никита Евгеньевич - сын   </t>
  </si>
  <si>
    <t xml:space="preserve">Отделом УФМС России по Республике Мордовия в Пролетарском районе гор. Саранска, 12.09.2008  
Пролетарский отдел ЗАГС Управления записи актов гражданского состояния Администрации городского округа Саранск Республики Мордовия, Россия, 08.09.2015
Пролетарский отдел ЗАГС Управления записи актов гражданского состояния Администрации городского округа Саранск Республики Мордовия, Россия, 15.09.2020  
Пролетарский отдел ЗАГС Управления записи актов гражданского состояния Администрации городского округа Саранск Республики Мордовия, Россия, 03.03.2022
</t>
  </si>
  <si>
    <t xml:space="preserve">ТП УФМС России по Республике Мордовия в Атяшевском муниципальном районе, 11.09.2008  
Отдел УФМС России по Республике Мордовия в Октябрьском районе гор. Саранска, 29.08.2014 
Ленинский отдел ЗАГС Управления записи актов гражданского состояния Администрации городского округа Саранск Республики Мордовия, Россия, 14.04.2015  
Ленинский отдел ЗАГС Управления записи актов гражданского состояния Администрации городского округа Саранск Республики Мордовия, Россия, 17.01.2017  
</t>
  </si>
  <si>
    <t xml:space="preserve">Отделом УФМС России по Республике Мордовия в Пролетарском районе гор. Саранска, 29.05.2009  
Пролетарский отдел ЗАГС Управления записи актов гражданского состояния Администрации городского округа Саранск Республики Мордовия, Россия, 19.04.2018  
</t>
  </si>
  <si>
    <t xml:space="preserve">Отделом УФМС России по Республике Мордовия в Пролетарском районе гор. Саранска, 06.05.2009  
Пролетарский отдел ЗАГС Управления записи актов гражданского состояния Администрации городского округа Саранск Республики Мордовия, Россия, 12.10.2011  
</t>
  </si>
  <si>
    <t xml:space="preserve">ТО УФМС России по Республике Мордовия в Зубово-Полянском муниципальном районе , 03.12.2009  
Октябрьский отдел ЗАГС Управления записи актов гражданского состояния Администрации городского округа Саранск Республики Мордовия, Россия, 06.11.2018  
</t>
  </si>
  <si>
    <t>Постановление Администрации городского округа Саранск            от 21.11.2022
№ 1625</t>
  </si>
  <si>
    <t xml:space="preserve">Отдел УФМС России по Республике Мордовия в Пролетарском районе города Саранска, 15.08.2017
Отдел ЗАГС администрации Чамзинского муниципального района Республики Мордовия, 24.06.2015
Ленинский отдел ЗАГС Управления записи актов гражданского состояния Администрации городского округа Саранск Республики Мордовия, Россия, 26.05.2015
Пролетарский отдел ЗАГС Управления записи актов гражданского состояния Администрации городского округа Саранск Республики Мордовия, Россия, 11.01.2018
</t>
  </si>
  <si>
    <t>Дворец бракосочетания Управления записи актов гражданского состояния Администрации городского округа Саранск Республики Мордовия, Россия, 26.12.2012</t>
  </si>
  <si>
    <t xml:space="preserve">8917 446936
IIЖК 647067
IIЖК 648051
IIЖК 678502
</t>
  </si>
  <si>
    <t xml:space="preserve">Иошина Альбина Владимировна - глава семьи
Иошин Арсений Маркович - сын
Иошина Валерия Марковна - дочь
Иошина Алиса Марковна - дочь
</t>
  </si>
  <si>
    <t xml:space="preserve">21.05.1991
28.06.2013
07.05.2015
28.12.2017 
</t>
  </si>
  <si>
    <t xml:space="preserve">г. Саранск 
рп. Комсомольский, Чамзинский муниципальный район, РМ Россия
г. Саранск РМ Россия
г. Саранск РМ Россия  </t>
  </si>
  <si>
    <t>154-510-885 56 189-443-762 25 189-140-470 87 201-058-306 97</t>
  </si>
  <si>
    <t>г. Саранск, ул Победы, 7–70</t>
  </si>
  <si>
    <t xml:space="preserve">8912 276869
8910 186367
IIЖК 628561
IIЖК 642974
IIЖК 694682
IIЖК 716745
</t>
  </si>
  <si>
    <t xml:space="preserve">ТП в пос. Ромоданово Межрайонного отделения УФМС России по Респ. Мордовия в Ичалковском р-не, 10.01.2013
ТП УФМС России по Республике Мордовия в Ромодановском муниципальном районе, 23.12.2010
Отдел ЗАГС Администрации Ромодановского муниципального района Республики Мордовия, Россия, 17.10.2013
Отдел ЗАГС Администрации Ромодановского муниципального района Республики Мордовия, Россия, 25.06.2015
Отдел ЗАГС Администрации Ромодановского муниципального района Республики Мордовия, Россия, 14.05.2019
Ленинский отдел ЗАГС Управления записи актов гражданского состояния Администрации городского округа Саранск Республики Мордовия, 01.12.2021
</t>
  </si>
  <si>
    <t xml:space="preserve">17.03.1992
20.07.1989
08.10.2013
10.06.2015
24.04.2019
20.11.2021 
</t>
  </si>
  <si>
    <t>I - ЖК 558293</t>
  </si>
  <si>
    <t>176-219-170-76 150-747-168-61 189-489-326-53 178-739-403-27 205-652-668-59 214-289-657-76</t>
  </si>
  <si>
    <t xml:space="preserve">с. Белозерье Ромодановского р-на Мордовской ССР
с. Белозерье Ромодановского р-на Мордовской АССР
г. Саранск РМ Россия      
г. Саранск РМ Россия
г. Саранск РМ Россия      
г. Саранск РМ Россия      </t>
  </si>
  <si>
    <t>г. Саранск, ул Волгоградская, 135–8</t>
  </si>
  <si>
    <t xml:space="preserve">24.01.1990
21.01.2016 
16.03.2021
11.08.2022
</t>
  </si>
  <si>
    <t>8909 146331
IIЖК 653607
IIЖК 710938
IIЖК 722448</t>
  </si>
  <si>
    <t xml:space="preserve">ТО УФМС России по Республике Мордовия в Пролетарском районе гор. Саранска, 04.02.2010
Пролетарский отдел ЗАГС Управления записи актов гражданского состояния Администрации г. Саранска Республики Мордовия, Россиия, 27.01.2016
Пролетарский отдел ЗАГС Управления записи актов гражданского состояния Администрации г. Саранска Республики Мордовия, Россиия, 23.03.2021
Пролетарский отдел ЗАГС Управления записи актов гражданского состояния Администрации г. Саранска Республики Мордовия, Россиия, 16.08.2022
</t>
  </si>
  <si>
    <t xml:space="preserve">Горбунова Елена Сергеевна - глава семьи 
Горбунова Ирина Сергеевна - дочь 
Горбунов Артём Денисович - сын 
Горбунов Тимур Денисович - сын
</t>
  </si>
  <si>
    <t xml:space="preserve">152-861-799 92
192-553-591 95
211-657-013 26 </t>
  </si>
  <si>
    <t>Постановление Администрации городского округа Саранск            от 23.11.2022
№ 1640</t>
  </si>
  <si>
    <t>Территориальный отдел ЗАГС Левобережного района г.Воронежа управления ЗАГС Воронежской области, 09.09.2016</t>
  </si>
  <si>
    <t>Постановление Администрации городского округа Саранск            от 29.11.2022
№ 1668</t>
  </si>
  <si>
    <t>г. Саранск , ул Серафимовича, 34</t>
  </si>
  <si>
    <t xml:space="preserve">Отдел УФМС России по Республике Мордовия в Пролетарском районе гор. Саранска, 26.06.2013
Пролетарский отдел ЗАГС Управления записи актов гражданского состояния Администрации городского округа Саранск Республики Мордовия, 17.09.2013
Пролетарский отдел ЗАГС Управления записи актов гражданского состояния Администрации городского округа Саранск Республики Мордовия, Россия, 26.08.2015
Пролетарский отдел ЗАГС Управления записи актов гражданского состояния Администрации городского округа Саранск Республики Мордовия, Россия, 26.08.2015
Пролетарский отдел ЗАГС Управления записи актов гражданского состояния Администрации городского округа Саранск Республики Мордовия, 22.03.2022
</t>
  </si>
  <si>
    <t xml:space="preserve">8913 288123
IIЖК 627162
IIЖК 653066
IIЖК 653066
IIЖК 715742
</t>
  </si>
  <si>
    <t xml:space="preserve">22.05.1990
07.09.2013
18.08.2015
03.08.2018
01.03.2022 
</t>
  </si>
  <si>
    <t xml:space="preserve">Аюпова Зульфия Рафиковна - глава семьи
Аюпов Умар Рифатевич - сын
Аюпов Сулейман Рифатевич - сын
Аюпова Марьям Рифатевна - дочь
Аюпова Алимя Рифатевна - дочь
</t>
  </si>
  <si>
    <t>156-818-647 07 178-337-614 04 190-438-403 66 203-225-584 15 215-243-724 33</t>
  </si>
  <si>
    <t xml:space="preserve">с. Иняты Ромодановского р-на Республики Мордовия
г. Саранск РМ Россия      
г. Саранск РМ Россия
г. Саранск РМ Россия      
г. Саранск РМ Россия      </t>
  </si>
  <si>
    <t>г. Саранск, ул Коваленко, 42–36</t>
  </si>
  <si>
    <t>Постановление Администрации городского округа Саранск            от 15.12.2022
№ 1727</t>
  </si>
  <si>
    <t>НА ПОГАШЕНИЕ 141-926-418-57 152-562-125 42 191-652-616 82</t>
  </si>
  <si>
    <t xml:space="preserve">гор.Саранск
гор.Саранск
гор.Саранск РМ Россия
</t>
  </si>
  <si>
    <t>г. Саранск, ул. Кочкуровская, д. 9, кв.69;
г. Саранск, ул. Кочкуровская, д. 9, кв.69;
г. Саранск, ул. Кочкуровская, д. 9, кв.69;</t>
  </si>
  <si>
    <t xml:space="preserve">г. Саранск, ул. Пушкина, д. 3, корп. 1, кв. 13;
г. Саранск, ул. Пушкина, д. 3, корп. 1, кв. 13;
</t>
  </si>
  <si>
    <t xml:space="preserve">г. Саранск, ул. Н.Эркая, д. 24, корп. 2, кв. 78;
г. Саранск, ул. Н.Эркая, д. 24, корп. 2, кв. 78;
г. Саранск, ул. Н.Эркая, д. 24, корп. 2, кв. 78;
</t>
  </si>
  <si>
    <t>г. Саранск, ул. Т.Бибиной, д. 17, кв. 67;
г. Саранск, ул. Т.Бибиной, д. 17, кв. 67;
г. Саранск, ул. Т.Бибиной, д. 17, кв. 67;</t>
  </si>
  <si>
    <t>с. Шугурово Большеберезниковского р-на Мордовской АССР;  
село Старое Шайгово Старошайговский район Мордовская АССР;  
  г. Саранск
г. Саранск Республики Мордовия Россия</t>
  </si>
  <si>
    <t>г. Саранск, ул Т. Бибиной, 9–526</t>
  </si>
  <si>
    <t>г. Саранск, ул Сущинского, 18–1–1</t>
  </si>
  <si>
    <t>г. Саранск, ул Гагарина, 9–134</t>
  </si>
  <si>
    <t>г. Саранск, ул пр. 60 лет Октября, 3–8</t>
  </si>
  <si>
    <t>Постановление Администрации городского округа Саранск            от 22.12.2022
№ 1768</t>
  </si>
  <si>
    <t xml:space="preserve">Отделом УФМС России по Республике Мордовия в Ленинском районе гор. Саранска, 11.03.2014
Отделом УФМС России по Республике Мордовия в Ленинском районе гор. Саранска, 20.07.2012
Пролетарский отдел ЗАГС Управления записи актов гражданского состояния Администрации городского округа Саранск Республики Мордовия, Россия, 15.08.2014
Ленинский отдел ЗАГС Управления записи актов гражданского состояния Администрации городского округа Саранск Республика Мордовия, Россия, 20.05.2014
Ленинский отдел ЗАГС Управления записи актов гражданского состояния Администрации городского округа Саранск Республика Мордовия, Россия, 29.03.2016
Пролетарский отдел ЗАГС Управления записи актов гражданского состояния Администрации городского округа Саранск Республики Мордовия, Россия, 24.02.2021
</t>
  </si>
  <si>
    <t>Ленинский отдел ЗАГС Управления записи актов гражданского состояния Администрации городского округа Саранск Республика Мордовия, Россия, 24.01.2014</t>
  </si>
  <si>
    <t xml:space="preserve">156-510-497 62 152-580-821 61 174-785-295 22 181-461-140 48 193-293-619 99 211-453-240 07 </t>
  </si>
  <si>
    <t>г. Саранск, ул Веселовского, 33–18</t>
  </si>
  <si>
    <t xml:space="preserve">8913 322210
8912 258765
IIЖК 637486
IIЖК 633908
IIЖК 657259
IIЖК 710849
</t>
  </si>
  <si>
    <t xml:space="preserve">03.03.1992
09.06.1992
05.02.2010
13.05.2014
23.03.2016
17.02.2021 
</t>
  </si>
  <si>
    <t xml:space="preserve">Скотникова Екатерина Альбертовна – супруга
Скотников Сергей Сергеевич – супруг
Бикеева Валерия Евгеньевна – дочь
Скотникова Виктория Сергеевна – дочь
Скотникова Ксения Сергеевна – дочь
Скотников Кирилл Сергеевич – сын
</t>
  </si>
  <si>
    <t xml:space="preserve">гор. Саранск   
гор. Саранск
г. Саранск РМ Россия      
г. Саранск РМ Россия       
г. Саранск РМ Россия
г. Саранск РМ Россия      
г. Саранск РМ Россия  </t>
  </si>
  <si>
    <t>Постановление Администрации городского округа Саранск            от 09.01.2023 г.
№ 2</t>
  </si>
  <si>
    <t>Королева Мария Юрьевна - супруга     
Королев Евгений Сергеевич - супруг   
Новичкова Софья Антоновна - дочь      
Королев Данил Евгеньевич - сын   
Королева Валерия Евгеньевна - дочь</t>
  </si>
  <si>
    <t xml:space="preserve">20.04.1990
09.04.1988 
16.05.2010 
      26.06.2015
25.11.2022 </t>
  </si>
  <si>
    <t>8914 336113
8908 056364 
IIЖК 588621 
IIЖК 643865
IIЖК 722738</t>
  </si>
  <si>
    <t>156-251-552 58;
120-137-750 04;
172-025-975 54;
189-725-382 33 свед отсутств</t>
  </si>
  <si>
    <t>II-ЖК 557208</t>
  </si>
  <si>
    <t xml:space="preserve">МВД по Республике Мордовия, 12.04.2018
Отделением УФМС России по Нижегородской области в Починковском районе, 24.02.2012
Пролетарский отдел ЗАГС Управления записи актов гражданского состояния Администрации городского округа Саранск Республики Мордовия, 25.07.2018
Пролетарский отдел ЗАГС Управления записи актов гражданского состояния Администрации городского округа Саранск Республики Мордовия, 17.09.2019
Пролетарский отдел ЗАГС Управления записи актов гражданского состояния Администрации городского округа Саранск Республики Мордовия, 29.06.2021
Пролетарский отдел ЗАГС Управления записи актов гражданского состояния Администрации городского округа Саранск Республики Мордовия, 04.10.2022
</t>
  </si>
  <si>
    <t xml:space="preserve">Пролетарский отдел ЗАГС Управления записи актов гражданского состояния Администрации г.о.Саранск РМ, Россия, 02.02.2018
</t>
  </si>
  <si>
    <t>165-733-139 78 140-224-623 03 203-028-577 16 206-690-078 62 212-417-089 21 217-693-697 09</t>
  </si>
  <si>
    <t>г. Саранск, ул Есенина, 22–91</t>
  </si>
  <si>
    <t xml:space="preserve">дер. Кишкино Инжавинский р-н Тамбовская обл.
с. Симбухово Починковского р-на Нижегородской обл.
г. Саранск РМ Россия      
г. Саранск РМ Россия
г. Саранск РМ Россия      
г. Саранск РМ Россия </t>
  </si>
  <si>
    <t xml:space="preserve">8917 463141
2211 864345
IIЖК 678872
IIЖК 701532
IIЖК 714929
IIЖК 722571
</t>
  </si>
  <si>
    <t xml:space="preserve">Живодрова Алена Сергеевна - супруга
Живодров Евгений Сергеевич - супруг
Живодров Максим Евгеньевич - сын
Живодрова Виктория Евгеньевна - дочь
Живодров Богдан Евгеньевич - сын
Живодрова Дарина Евгеньевна - дочь
</t>
  </si>
  <si>
    <t xml:space="preserve">02.04.1998
27.01.1992
20.07.2018
10.09.2019
24.06.2021
28.09.2022 
</t>
  </si>
  <si>
    <t xml:space="preserve">II ЖК 570813
</t>
  </si>
  <si>
    <t>II-ЖК, 575183</t>
  </si>
  <si>
    <t>Ленинский отдел ЗАГС Управления записи актов гражданского состояния Администрации городского округа Саранск Республики Мордовия, Россия, 03.02.2017</t>
  </si>
  <si>
    <t xml:space="preserve">8914 363516
8911 216971
II-ЖК 678307
II-ЖК 653615
II-ЖК 715935
</t>
  </si>
  <si>
    <t xml:space="preserve">Отдел УФМС России по Республике Мордовия в Пролетарском районе гор. Саранска, 04.03.2015
Отдел УФМС России по Республике Мордовия в Пролетарском районе гор. Саранска, 20.09.2011
Пролетарский отдел ЗАГС Управления записи актов гражданского состояния Администрации го Саранск РМ, Россиия, 04.10.2017
Пролетарский отдел ЗАГС Управления записи актов гражданского состояния Администрации городского округа Саранск Республики Мордовия, Россия, 28.01.2016
Пролетарский отдел ЗАГС Управления записи актов гражданского состояния Администрации городского округа Саранск Республики Мордовия, 19.05.2022
</t>
  </si>
  <si>
    <t xml:space="preserve">01.12.1992
28.08.1991
27.09.2017
15.01.2016
12.05.2022 
</t>
  </si>
  <si>
    <t xml:space="preserve">Морозова Наталья Викторовна - супруга
Морозов Эдуард Александрович - супруг
Морозова Ольга Эдуардовна - дочь
Морозов Михаил Эдуардович - сын
Морозова Валерия Эдуардовна - дочь
</t>
  </si>
  <si>
    <t>158-701-092 70 156-256-073 68 200-115-522 70 192-553-602 81 216-007-379 27</t>
  </si>
  <si>
    <t>г. Саранск, ул Советская, 82–2</t>
  </si>
  <si>
    <t>Постановление Администрации городского округа Саранск            от 15.02.2023 г.
№ 163</t>
  </si>
  <si>
    <t>Постановление Администрации городского округа Саранск            от 17.02.2023 г.
№ 198</t>
  </si>
  <si>
    <t xml:space="preserve">Мелешина Юлия Викторовна - супруга 
Мелешин Денис Геннадьевич - супруг
Сарайкин Дмитрий Вячеславович - сын   
</t>
  </si>
  <si>
    <t xml:space="preserve">МВД по Республике Мордовия, 21.11.2022
Межрайонное отделение УФМС России по Республике Мордовия в Краснослободском районе, 31.07.2012
Ленинский отдел ЗАГС Управления записи актов гражданского состояния Администрации городского округа Саранск Республики Мордовия Россия, 09.02.2013  </t>
  </si>
  <si>
    <t xml:space="preserve">18.04.1991
20.07.1992
  04.02.2013 </t>
  </si>
  <si>
    <t>8922 614011
8912 257877
  IЖК 606892</t>
  </si>
  <si>
    <t>IIЖК 604597</t>
  </si>
  <si>
    <t>Ленинский отдел ЗАГС Управления записи актов гражданского состояния Администрации городского округа Саранск Республика Мордовия Россия, 11.11.2022</t>
  </si>
  <si>
    <t>172-893-197-10;
174-062-627 59 175-421-048-53</t>
  </si>
  <si>
    <t>8909 113597 
8914 349862 
IIЖК 644999    
IIЖК 683413
IIЖК 722771
IIЖК 722770</t>
  </si>
  <si>
    <t xml:space="preserve">19.05.1989    
17.03.1994     
29.04.2015          
12.08.2018
10.12.2022
10.12.2022 </t>
  </si>
  <si>
    <t>151-926-609-70 169-257-214 96 189-063-961 16 203-225-515 02 219-601-438 54 219-602-307 48</t>
  </si>
  <si>
    <t>Ипкаева Ляйсян Айсеевна - супруга
Ямбушев Айрат Абдулхайевич - супруг
Ямбушев Абдуррахман Айратович - сын
Ямбушев Умар Айратович - сын
Ямбушев Салих Айратович - сын</t>
  </si>
  <si>
    <t xml:space="preserve">8913  308684
8908  90743
IIЖК  664105
IIЖК  703272
IIЖК 721961
</t>
  </si>
  <si>
    <t xml:space="preserve">ТП в пос. Ромоданово Межрайонного отделения УФМС России по Респ. Мордовия в Ичалковском р-не, 29.04.2014
ТП УФМС России по Республике Мордовия в Ромодановском муниципальном районе, 17.12.2008
Октябрьский отдел ЗАГС Управления записи актов гражданского состояния Администрации городского округа Саранск Республики Мордовия, Россия, 16.06.2017
Октябрьский отдел ЗАГС Управления записи актов гражданского состояния Администрации городского округа Саранск Республики Мордовия, 26.03.2020
Октябрьский отдел ЗАГС Управления записи актов гражданского состояния Администрации городского округа Саранск Республики Мордовия, 22.12.2022
</t>
  </si>
  <si>
    <t>16.04.1994
03.12.1988
13.06.2017
12.03.2020 
18.12.2022</t>
  </si>
  <si>
    <t>166-250-828-71 155-967-393-24 198-651-904-31 208-233-257-35 219-790-249 98</t>
  </si>
  <si>
    <t>Асаинова Альбина Рясимовна - супруга     
Асаинов Рясим Бясырович - супруг   
Асаинова Мадина Рясимовна - дочь   
Асаинова Амина Рясимовна - дочь   
Асаинов Сулейман Рясимович - сын</t>
  </si>
  <si>
    <t>8910 206769
 8907 016631
IIЖК 595561
 IIЖК 678461
IIЖК 722718</t>
  </si>
  <si>
    <t xml:space="preserve">ТО УФМС России по Республике Мордовия в Пролетарском районе города Саранска 07.04.2011  
ТП УФМС России по Республике Мордовия в Ромодановском муниципальном районе 19.09.2007
Ленинский отдел ЗАГС Управления записи актов гражданского состояния Администрации городского округа Саранск Республики Мордовия Россия 30.10.2010   
Пролетарский отдел ЗАГС Управления записи актов гражданского состояния Администрации городского округа Саранск Республики Мордовия, Россия 19.12.2017  
Пролетарский отдел ЗАГС Управления записи актов гражданского состояния Администрации городского округа Саранск Республики Мордовия, 29.11.2022
</t>
  </si>
  <si>
    <t xml:space="preserve">08.03.1991 
25.08.1987
22.10.2010  
        13.12.2017
23.11.2022 </t>
  </si>
  <si>
    <t xml:space="preserve">Отдел УФМС России по Республике Мордовия в Пролетарском районе гор. Саранска, 05.09.2015
Межрайонное отделение УФМС России по Республике Мордовия в Краснослободском районе, 24.01.2012
Октябрьский отдел ЗАГС Управления записи актов гражданского состояния Администрации городского округа Саранск Республики Мордовия, Россия, 08.09.2017
Пролетарский отдел ЗАГС Управления записи актов гражданского состояния Администрации городского округа Саранск Республики Мордовия, Россия, 06.05.2020
Пролетарский отдел ЗАГС Управления записи актов гражданского состояния Администрации городского округа Саранск Республики Мордовия,Россия, 28.09.2022
Пролетарский отдел ЗАГС Управления записи актов гражданского состояния Администрации городского округа Саранск Республики Мордовия, Россия, 28.09.2022
</t>
  </si>
  <si>
    <t>II-ЖК, 565874</t>
  </si>
  <si>
    <t>Ленинский отдел ЗАГС Управления записи актов гражданского состояния Администрации городского округа Саранск Республики Мордовия, Россия, 29.08.2015</t>
  </si>
  <si>
    <t xml:space="preserve">8915 377797
8911 240304
IIЖК 664286
IIЖК 702173
IIЖК 722560
IIЖК 722559
</t>
  </si>
  <si>
    <t xml:space="preserve">30.07.1995
16.01.1992
05.09.2017
28.04.2020
09.09.2022
09.09.2022 
</t>
  </si>
  <si>
    <t xml:space="preserve">Романова Ксения Владимировна – супруга
Романов Сергей Сергеевич – супруг
Романова Александра Сергеевна – дочь
Романов Роман Сергеевич – сын
Романов Матвей Сергеевич – сын
Романов Тимофей Сергеевич – сын
</t>
  </si>
  <si>
    <t>165-678-291 18 167-489-595 42 208-697-671 14 217-643-979 92 217-645-010 52 199-541-431 15</t>
  </si>
  <si>
    <t>г. Саранск, ул Н.Эркая, 28–35</t>
  </si>
  <si>
    <t xml:space="preserve">гор. Саранск                                                                                                                                                                                                                                                                          
с. Говорово Старошайговского              р-на Мордовской ССР                                                                                                                                                                                                                                                                                                                                                                                                                                                                                                                                                                                                                                                                                                                                                                                                          
г. Саранск РМ Россия
г. Саранск РМ Россия   
г. Саранск РМ Россия 
г. Саранск РМ Россия  </t>
  </si>
  <si>
    <t>Постановление Администрации городского округа Саранск            от 10.03.2023 г.
№ 271</t>
  </si>
  <si>
    <t>приобретено жилое помещение 110 кв.м, заявление на погашение не писали (проинформирован 14.03.2023)</t>
  </si>
  <si>
    <t>в соб 70лет окт 104-44, 43,2 кв.м. есть право на погашен</t>
  </si>
  <si>
    <t xml:space="preserve">8910 192798 
IIЖК 653702 
IIЖК 665918
IIЖК 725041
</t>
  </si>
  <si>
    <t xml:space="preserve">ТП УФМС России по Республике Мордовия в Большеберезниковском муниципальном районе, 09.06.2011  
Пролетарский отдел ЗАГС Управления записи актов гражданского состояния Администрации городского округа Саранск Республики Мордовия, Россия, 24.02.2016  
Пролетарский отдел ЗАГС Управления записи актов гражданского состояния Администрации городского округа Саранск Республики Мордовия, Россия, 09.01.2018  
Ленинский отдел ЗАГС Управления записи актов гражданского состояния Администрации городского округа Саранск Республики Мордовия, 12.01.2023
</t>
  </si>
  <si>
    <t xml:space="preserve">10.07.1989     
15.02.2016   
02.01.2018
27.12.2022 </t>
  </si>
  <si>
    <t xml:space="preserve">Отдел УФМС России по Республики Мордовия в Октябрьском районе гор. Саранска, 16.12.2016
Октябрьский отдел ЗАГС Управления записи актов гражданского состояния Администрации городского округа Саранск Республики Мордовия, Россия, 19.01.2013
Октябрьский отдел ЗАГС Управления записи актов гражданского состояния Администрации городского округа Саранск Республики Мордовия, Россия, 03.07.2014
</t>
  </si>
  <si>
    <t xml:space="preserve">24.08.1988
11.11.2012
13.06.2014 
</t>
  </si>
  <si>
    <t>152-316-590 42 175-815-847 10 182-701-964 75</t>
  </si>
  <si>
    <t xml:space="preserve">с. Лерновит Калининского района Армянской ССР
г. Саранск РМ Россия 
г. Саранск РМ Россия </t>
  </si>
  <si>
    <t>г. Саранск, ул Гожувская, 37–125</t>
  </si>
  <si>
    <t>Постановление Администрации городского округа Саранск            от 05.04.2023 г.
№ 419</t>
  </si>
  <si>
    <t xml:space="preserve">Ульянкин Александр Владимирович - супруг
Ульянкина Марина Александровна - супруга
Ульянкин Егор Александрович - сын
Ульянкина Виктория Александровна - дочь
Ульянкин Константин Александрович - сын
Ульянкина Анна Александровна - дочь
</t>
  </si>
  <si>
    <t>8915 398556
2017 91607
IIСИ 797526
IIЖК 689017
IIЖК 702938
IIЖК 722109</t>
  </si>
  <si>
    <t xml:space="preserve">Отдел УФМС России по Республике Мордовия в Пролетарском районе гор. Саранска, 18.03.2016
Отделом УФМС России по Воронежской области в Новоусманском районе, 11.08.2017
территориальный отдел ЗАГС Левобережного района г.Воронежа управления ЗАГС Воронежской области, 27.09.2017
Пролетарский отдел ЗАГС Управления записи актов гражданского состояния Администрации городского округа Саранск Республики Мордовия, 10.10.2018
Октябрьский отдел ЗАГС Управления записи актов гражданского состояния Администрации городского округа Саранск Республики Мордовия, 10.12.2019
Октябрьский отдел ЗАГС Управления записи актов гражданского состояния Администрации городского округа Саранск Республики Мордовия, 09.02.2023
</t>
  </si>
  <si>
    <t>11.03.1996
08.05.1997
13.09.2017
30.09.2018
01.12.2019 
02.02.2023</t>
  </si>
  <si>
    <t xml:space="preserve">гор. Саранск
пос. Масловский Новоусманского р-на Воронежской обл.
город Воронеж Воронежская область Россия
г. Саранск РМ Россия 
г. Саранск РМ Россия
г. Саранск РМ Россия  </t>
  </si>
  <si>
    <t xml:space="preserve">161-361-228 33 150-200-825 94 200-312-741 79 203-776-954 80 207-404-246 26 </t>
  </si>
  <si>
    <t>Пролетарский отдел ЗАГС Управления записи актов гражданского состояния Администрации г. Саранска Республики Мордовия, Россия, 15.05.2019</t>
  </si>
  <si>
    <t>Постановление Администрации городского округа Саранск            от 02.05.2023
№ 578</t>
  </si>
  <si>
    <t xml:space="preserve">8918 494391
8916 407136
IIЖК 695527
IIЖК 710347
IIЖК 722575
</t>
  </si>
  <si>
    <t xml:space="preserve">Абдуллова Мярьям Хайдяровна - супруга
Баймашев Адель Раилевич - супруг
Баймашева Сара Аделевна - дочь
Баймашев Салих Аделевич - сын
Баймашева Сафия Аделевна - дочь
</t>
  </si>
  <si>
    <t xml:space="preserve">МВД по Республике Мордовия, 31.01.2019
Отдел УФМС России по Республике Мордовия в п. Ромоданово, 07.07.2016
Пролетарский отдел ЗАГС Администрации го Саранск РМ, 15.05.2019
Пролетарский отдел ЗАГС Администрации го Саранск РМ, 23.09.2020
Пролетарский отдел ЗАГС Управления записи актов гражданского состояния Администрации городского округа Саранск Республики Мордовия, 04.10.2022
</t>
  </si>
  <si>
    <t xml:space="preserve">25.01.1999
16.01.1996
23.04.2019
14.09.2020
29.09.2022 
</t>
  </si>
  <si>
    <t>II ЖК 579644</t>
  </si>
  <si>
    <t>г. Саранск, ул Солнечная, 7–3–46</t>
  </si>
  <si>
    <t>гор. Саранск Республика Мордовия                                
с. Белозерье Ромодановского р-на Республики Мордовия                                                                                                                                                                
                                        г. Саранск РМ Россия
г. Саранск РМ Россия
г. Саранск РМ Россия</t>
  </si>
  <si>
    <t>141-218-958 41 164-539 438 91 205-667-699 91 210-374-795 38 217-703-861 65</t>
  </si>
  <si>
    <t xml:space="preserve">МВД по Республике Мордовия, 07.07.2020
ТП УФМС России по РМ в Большеберезниковском муниципальном районе, 05.05.2011
Ленинский отдел ЗАГС Управления загс Администрации г.о. Саранск, 24.01.2012
Ленинский отдел ЗАГС Управления загс Администрации г.о. Саранск, 04.12.2021
Ленинский отдел ЗАГС Управления загс Администрации г.о. Саранск, 18.08.2020
</t>
  </si>
  <si>
    <t>II-ЖК, 594540</t>
  </si>
  <si>
    <t>Ленинский отдел ЗАГС Управдения записи актов гражданского состояния Администрации городского округа Саранск Республики Мордовия, 02.06.2020</t>
  </si>
  <si>
    <t>155-947-923 18 161-834-162 59 171-219-311 36 210-075-825 13 214-319-967 58</t>
  </si>
  <si>
    <t>г. Саранск, ул А. Невского, 103–34</t>
  </si>
  <si>
    <t xml:space="preserve">гор. Саранск Мордовская ССР                                                                                                                                                                                                                                                                          
с. Перемиси Большеберезниковского р-на Мордовской АССР                                                                                                                                                                                                                                                                                                                                                                                                                                                                                                                                                                                                                                                                                                                                                                                                          
г. Саранск РМ Россия
г. Саранск РМ Россия
г. Саранск РМ Россия  
                                                                                                                                                                                                                                                          </t>
  </si>
  <si>
    <t xml:space="preserve">МВД по Республики Мордовия, 17.01.2019
ТП УФМС России по Республике Мордовия в Ромодановском муниципальном районе, 26.10.2010
Пролетарский отдел ЗАГС Управления записи актов гражданского состояния Администрации городского округа Саранск Республики Мордовия, Россия, 16.01.2019
Пролетарский отдел ЗАГС Управления записи актов гражданского состояния Администрации го Саранск РМ, Россиия, 26.03.2019
Пролетарский отдел ЗАГС Управления записи актов гражданского состояния Администрации г. Саранска Республики Мордовия, Россия, 09.02.2023
</t>
  </si>
  <si>
    <t>II-ЖК, 579570</t>
  </si>
  <si>
    <t>Пролетарский отдел ЗАГС Управления записи актов гражданского состояния Администрации городского округа Саранск Республики Мордовия, 16.01.2019</t>
  </si>
  <si>
    <t>г. Саранск, ул Веселовского, 45–72</t>
  </si>
  <si>
    <t xml:space="preserve">с. Белозерье Ромодановский р-н Республика Мордовия                                                                                                                                                                                                                                                                          
с. Белозерье Ромодановского р-на Мордовской ССР                                                                                                                                                                                                                                                                                                                                                                                                                                                                                                                                                                                                                                                                                                                                                                                                          
г. Саранск РМ Россия
г. Саранск РМ Россия
г. Саранск РМ Россия  
                                                                                                                                                                                                                                                          </t>
  </si>
  <si>
    <t xml:space="preserve">103-991-047 47 161-818-354 71 192-204-307 38 205-234-638 27 220-386-626 43 </t>
  </si>
  <si>
    <t xml:space="preserve">8918 494222
8910 174386
IIЖК 693768
IIЖК 689416
IIЖК 722940
</t>
  </si>
  <si>
    <t xml:space="preserve">24.04.1995
04.10.1990
21.12.2015
05.03.2019
01.02.2023 
</t>
  </si>
  <si>
    <t xml:space="preserve">Мякушова Ляйля Касимовна – супруга
Гульзаваров Айрат Рястямович – супруг
Гульзаваров Имран Айратович – сын
Гульзаваров Абдурахман Айратович – сын
Гульзаварова Ясина Айратовна – дочь
</t>
  </si>
  <si>
    <t>Постановление Администрации городского округа Саранск            от 11.05.2023 г.
№ 618</t>
  </si>
  <si>
    <t xml:space="preserve">8920 541537
8910 192742
IIЖК 608319
IIЖК 716761
IIЖК 709920
</t>
  </si>
  <si>
    <t xml:space="preserve">Журова Светлана Анатольевна – супруга
Журов Иван Николаевич – супруг
Юсупов Артур Асхатьевич – сын
Журова Вероника Ивановна – дочь
Журов Георгий Иванович – сын
</t>
  </si>
  <si>
    <t xml:space="preserve">08.05.1991
02.04.1991
18.12.2009
27.11.2021
12.08.2020 
</t>
  </si>
  <si>
    <t>8911 212450
8913 302410
IIЖК 606824
IIЖК 650336
IIЖК 727114</t>
  </si>
  <si>
    <t>Копытов Вадим Алексеевич - супруг    
Копытова Алиса Евгеньевна - супруга    
Копытова Валерия Вадимовна - дочь   
Копытова Виктория Вадимовна - дочь   
Копытова Варвара Вадимовна - дочь</t>
  </si>
  <si>
    <t xml:space="preserve">01.07.1991
13.09.1993
02.01.2013
       28.10.2015
22.02.2023 </t>
  </si>
  <si>
    <t xml:space="preserve">пос. Лесной Зубово-Полянского р-на Мордовской ССР;                                            пос. Лесной Зубово-Полянского р-на Мордовской  АССР ;                                   г. Саранск;                                  г. Саранск  
г. Саранск      </t>
  </si>
  <si>
    <t xml:space="preserve">г. Саранск, ул Серадзская, 12–51
</t>
  </si>
  <si>
    <r>
      <t xml:space="preserve">174-336-670-81;                              174-299-854-22;                                    </t>
    </r>
    <r>
      <rPr>
        <sz val="12"/>
        <color rgb="FFFF0000"/>
        <rFont val="Times New Roman"/>
        <family val="1"/>
        <charset val="204"/>
      </rPr>
      <t xml:space="preserve"> </t>
    </r>
    <r>
      <rPr>
        <sz val="12"/>
        <rFont val="Times New Roman"/>
        <family val="1"/>
        <charset val="204"/>
      </rPr>
      <t xml:space="preserve">175-255-705 82   </t>
    </r>
    <r>
      <rPr>
        <sz val="12"/>
        <color theme="1"/>
        <rFont val="Times New Roman"/>
        <family val="1"/>
        <charset val="204"/>
      </rPr>
      <t xml:space="preserve">                    191-517-662-82 220-739-232 40                              </t>
    </r>
  </si>
  <si>
    <t>163-624-722 66;
192-861-006 82;
200-601-969 05</t>
  </si>
  <si>
    <t xml:space="preserve">г. Саранск, ул. Т. Бибиной, д. 32, кв.79;
г. Саранск, ул. Т. Бибиной, д. 32, кв.79;
г. Саранск, ул. Т. Бибиной, д. 32, кв.79;
</t>
  </si>
  <si>
    <t>Ермакова Юлия Александровна - глава семьи
Ермаков Роман Иванович - сын
Ермакова София Ивановна - дочь</t>
  </si>
  <si>
    <t>8912 268466
  IIЖК 621443
 IIЖК 683169</t>
  </si>
  <si>
    <t xml:space="preserve">Отдел УФМС России по РМ в Октябрьском районе г. Саранска 25.12.2012 
Ленинский отдел  ЗАГС Управления записи актов гражданского состояния Администрации городского округа Саранск Республики Мордовия, Россия,  21.06.2013
Ленинский отдел  ЗАГС Управления записи актов гражданского состояния Администрации городского округа Саранск Республики Мордовия, Россия, 15.11.2017  
</t>
  </si>
  <si>
    <t>10.05.1990
      13.06.2013
          09.11.2017</t>
  </si>
  <si>
    <t>в 2023</t>
  </si>
  <si>
    <t xml:space="preserve">Отдел УФМС России по Республике Мордовия в Пролетарском районе гор. Саранска, 01.09.2012 
Пролетарский отдел ЗАГС Управления записи актов гражданского состояния Администрации городского округа Саранск Республики Мордовия, Россия, 20.11.2007 
Пролетарский отдел ЗАГС Управления записи актов гражданского состояния Администрации городского округа Саранск Республики Мордовия, Россия, 28.07.2015 
Пролетарский отдел ЗАГС Управления записи актов гражданского состояния Администрации городского округа Саранск Республики Мордовия, Россия, 27.12.2016
</t>
  </si>
  <si>
    <t xml:space="preserve">с. Алтары Ромодановского р-на Республики Мордовия                            
с. Алтары Ромодановского р-на Республики Мордовия                            
с. Алтары Ромодановского р-на Республики Мордовия                            
г. Саранск Республики Мордовия           </t>
  </si>
  <si>
    <t xml:space="preserve">МВД по Республике Мордовия, 07.11.2018    
Отдел ЗАГС администрации Рузаевского муниципального района Республики Мордовия, Россия, 04.12.2014  
Октябрьский отдел ЗАГС Управления записи актов гражданского состояния Администрации городского округа Саранск Республики Мордовия, Россия, 18.10.2018  
Октябрьский отдел ЗАГС Управления записи актов гражданского состояния Администрации городского округа Саранск Республики Мордовия, 29.10.2020
</t>
  </si>
  <si>
    <t xml:space="preserve">ТО УФМС России по Республике Мордовия в Пролетарском районе г. Саранска, 27.01.2010  
Пролетарский отдел ЗАГС Управления записи актов гражданского состояния Администрации г. Саранска Республики Мордовия, Россия, 15.06.2010  
Пролетарский отдел ЗАГС Управления записи актов гражданского состояния Администрации городского округа Саранск Республики Мордовия, Россия, 25.06.2016 
Пролетарский отдел ЗАГС Управления записи актов гражданского состояния Администрации городского округа Саранск Республики Мордовия, Россия, 26.07.2019  
</t>
  </si>
  <si>
    <t xml:space="preserve">МВД по Республике Мордовия, 31.01.2018  
Октябрьский отдел ЗАГС Управления записи актов гражданского состояния Администрации городского округа Саранск Республики Мордовия, Россия, 26.01.2018  
Октябрьский отдел ЗАГС Управления записи актов гражданского состояния Администрации городского округа Саранск Республики Мордовия, Россия, 26.01.2018   
Октябрьский отдел ЗАГС Управления записи актов гражданского состояния Администрации городского округа Саранск Республики Мордовия, Россия, 13.02.2018
</t>
  </si>
  <si>
    <t xml:space="preserve">Отдел УФМС России по Республике Мордовия в Пролетарском районе гор. Саранска, 26.07.2016 
Ленинский отдел ЗАГС Управления записи актов гражданского состояния Администрации городского округа Саранск Республики Мордовия, Россия, 21.11.2013 
Пролетарский отдел ЗАГС Управления записи актов гражданского состояния Администрации г. Саранска Республики Мордовия, Россия, 25.10.2016  
Пролетарский отдел ЗАГС Управления записи актов гражданского состояния Администрации г. Саранска Республики Мордовия, Россия, 26.02.2019  
</t>
  </si>
  <si>
    <t xml:space="preserve">Отделом УФМС по Республике Мордовия в Пролетарском р-не гор. Саранска, 07.02.2009  
Отдел УФМС России по РМ в Пролетарском районе г Саранска, 05.04.2013  
Пролетарский отдел ЗАГС Управления записи актов гражданского состояния Администрации городского округа Саранска Республики Мордовия, Россия, 17.10.2014  
Пролетарский отдел ЗАГС Управления записи актов гражданского состояния Администрации городского округа Саранска Республики Мордовия, Россия, 28.02.2017
Пролетарский отдел ЗАГС Управления записи актов гражданского состояния Администрации городского округа Саранска Республики Мордовия, Россия, 27.11.2019
</t>
  </si>
  <si>
    <t xml:space="preserve">Отделение УФМС Росси по Республике Мордовия в Лямбирском районе, 16.08.2013  
Отдел ЗАГС Адмиинистрации Лямбирского муниципального района Республики Мордовия, Россия, 15.01.2013  
Отдел ЗАГС Адмиинистрации Лямбирского муниципального района Республики Мордовия, Россия, 28.01.2016     
Отдел ЗАГС Адмиинистрации Лямбирского муниципального района Республики Мордовия, Россия, 06.06.2017
</t>
  </si>
  <si>
    <t xml:space="preserve">Отдел УФМС России по Республике Мордовия в гор. Темников, 27.06.2014  
Октябрьский отдел ЗАГС Управления записи актов гражданского состояния Администрации городского округа Саранск Республики Мордовия, Россия, 04.10.2017  
Октябрьский отдел ЗАГС Управления записи актов гражданского состояния Администрации городского округа Саранск Республики Мордовия, Россия, 04.10.2017  
Пролетарский отдел ЗАГС Управления записи актов гражданского состояния Администрации городского округа Саранск Республики Мордовия, Россия, 30.12.2015
</t>
  </si>
  <si>
    <t xml:space="preserve">ТО УФМС России по Республике Мордовия в Октябрьском районе гор. Саранска 06.02.2010        
Октябрьский отдел ЗАГС Управления записи актов гражданского состояния Администрации городского округа Саранск Республики Мордовия  Россия  09.01.2007  
Октябрьский отдел ЗАГС Управления записи актов гражданского состояния Администрации городского округа Саранск Республики Мордовия, Россия, 16.01.2015  
</t>
  </si>
  <si>
    <t xml:space="preserve">Отделом УФМС России по Республике Мордовия в Ленинском районе гор. Саранска, 19.04.2016  
Ленинский  отдел ЗАГС Управления записи актов гражданского состояния Администрации городского округа Саранск Республики Мордовия, Россия, 14.10.2016  
</t>
  </si>
  <si>
    <t xml:space="preserve">ТО УФМС по Республике Мордовия в Октябрьском районе гор.Саранска, 23.03.2011    
Октябрьский  отдел ЗАГС Управления записи актов гражданского состояния Администрации городского округа Саранск Республики Мордовия, Россия, 26.07.2011  
</t>
  </si>
  <si>
    <t xml:space="preserve">ТО УФМС России по Республике Мордовия в Ленинском районе г. Саранска  13.04.2012  
Ленинский  отдел ЗАГС Управления записи актов гражданского состояния Администрации городского округа Саранск Республики Мордовия, Россия 20.09.2011  
</t>
  </si>
  <si>
    <t xml:space="preserve">Отделом УФМС России по Республике Мордовия в Октябрьском районе гор. Саранска, 25.11.2008    
Межрайонное отделение УФМС России по Республике Мордовия в Ичалковском районе, 01.09.2011    
Октябрьский отдел ЗАГС Управления записи актов гражданского состояния Администрации городского округа Саранска Республики Мордовия, Россия, 19.12.2012  
Октябрьский отдел ЗАГС Управления записи актов гражданского состояния Администрации городского округа Саранска Республики Мордовия, Россия, 25.09.2018  
</t>
  </si>
  <si>
    <t xml:space="preserve">ТО УФМС России по Республике Мордовия в Пролетарском районе гор. Саранска 09.03.2011
Пролетарский отдел ЗАГС Управления записи актов гражданского состояния Администрации городского округа Саранск 06.10.2011  
</t>
  </si>
  <si>
    <t xml:space="preserve">Отдел УФМС России по Республике Мордовия в Пролетарском районе гор. Саранска  17.10.2011  
Отделением УФМС России по Республике Мордовия в Лямбирском муниципальном районе  09.10.2007    
Пролетарский  отдел ЗАГС Управления записи актов гражданского состояния Администрации городского округа Саранска Республики Мордовия  Россия 16.08.2012   
Октябрьский отдел ЗАГС Управления записи актов гражданского состояния Администрации городского округа Саранска Республики Мордовия  Россия 02.06.2017  
</t>
  </si>
  <si>
    <t xml:space="preserve">Отдел УФМС России по РМ в Октябрьском районе г. Саранска 29.02.2012    
ТО УФМС России по РМ в Октябрьском районе г. Саранска  01.03.2011    
Ленинский отдел ЗАГС  Управления записи актов гражданского состояния Администрации городского округа Саранск Республики Мордовия, Россия, 24.07.2012 
Ленинский отдел  ЗАГС  Управления записи актов гражданского состояния Администрации городского округа Саранск Республики Мордовия, Россия, 13.01.2015  
</t>
  </si>
  <si>
    <t xml:space="preserve">ТО УФМС России по РМ в октябрьском районе гор. Саранска 19.08.2009    
Терр. пункт №1 межрайонного отделения УФМС России по РМ в Руз. районе 11.11.2011    
Октябрьский отдел ЗАГС  Управления записи актов гражданского состояния Администрации городского округа Саранск Республики Мордовия, Россия, 10.05.2012  
Октябрьский отдел ЗАГС Управления записи актов гражданского состояния Администрации городского округа Саранск Республики Мордовия  Россия  06.05.2014
</t>
  </si>
  <si>
    <t xml:space="preserve">ТО УФМС России по Республике Мордовия в Октябрьском районе г. Саранска, 14.10.2009    
Ленинский отдел ЗАГС Управления записи актов гражданского состояния Администрации городского округа Саранск Республики Мордовия, Россия, 04.03.2010   
Октябрьский отдел ЗАГС Управления записи актов гражданского состояния Администрации г.о. Саранск 23.12.2014  
</t>
  </si>
  <si>
    <t xml:space="preserve">ТП УФМС России по РМ в Инсарском  мун. районе 22.10.2008    
ТП УФМС России по РМ в Инсарском  мун. районе 14.06.2011  
Октябрьский отдел  ЗАГС Управления записи актов гражданского состояния Администрации городского округа Саранск Республики Мордовия, Россия 09.11.2012
</t>
  </si>
  <si>
    <t xml:space="preserve">ТО УФМС России по РМ г. Саранска, 18.05.2010  
Октябрьский  отдел  ЗАГС Управления записи актов гражданского состояния Администрации городского округа Саранск Республики Мордовия, Россия 06.10.2011    
Октябрьский  отдел  ЗАГС Управления записи актов гражданского состояния Администрации городского округа Саранск Республики Мордовия, Россия 08.09.2010  
</t>
  </si>
  <si>
    <t xml:space="preserve">Межрайонное отделение УФМС России по Республике Мордовия в Краснослободском районе  23.05.2012    
Ленинский отдел  ЗАГС Управления записи актов гражданского состояния Администрации городского округа Саранск Республики Мордовия, Россия 09.12.2014    
Ленинский отдел  ЗАГС Управления записи актов гражданского состояния Администрации городского округа Саранск Республики Мордовия, Россия, 09.07.2019 
 </t>
  </si>
  <si>
    <t xml:space="preserve">Отдел УФМС России по Республике Мордовия в Октябрьском районе г. Саранска, 04.03.2012    
Октябрьский отдел ЗАГС Управления записи актов гражданского состояния Администрации городского округа Саранска Республики Мордовия, Россия, 30.10.2008
</t>
  </si>
  <si>
    <t xml:space="preserve">ТО УФМС России по Республике Мордовия в Пролетарском районе гор. Саранска 09.07.2009    
Пролетарский  отдел ЗАГС Управления записи актов гражданского состояния Администрации городского округа Саранск Республики Мордовия  Россия 17.11.2009
</t>
  </si>
  <si>
    <t xml:space="preserve">ТП УФМС России по РМ в Кочкуровском мун. районе 20.08.2009   
Отдел УФМС России по РМ в Октябрьском районе г. Саранска 22.09.2012
Октябрьский отдел ЗАГС Управления записи актов гражданского состояния Администрации г.о. Саранск 29.01.2014    
Октябрьский отдел ЗАГС Управления записи актов гражданского состояния Администрации г.о. Саранск 04.06.2015  
</t>
  </si>
  <si>
    <t xml:space="preserve">Отдел УФМС России по Республике Мордовия в Пролетарском районе гор. Саранска  26.08.2011    
Пролетарский  отдел ЗАГС Управления записи актов гражданского состояния Администрации городского округа Саранск Республики Мордовия  Россия 11.10.2011  
</t>
  </si>
  <si>
    <t xml:space="preserve">ТП УФМС России по РМ в Большеберезниковском  муниципальном районе  12.11.2008    
ТО УФМС России по РМ в Октябрьском районе г. Саранска 21.09.2010    
Октябрьский отдел ЗАГС Управления записи актов гражданского состояния Администрации городского округа Саранск Республики Мордовия, Россия, 17.01.2012    
Октябрьский отдел ЗАГС Управления записи актов гражданского состояния Администрации городского округа Саранск Республики Мордовия, Россия 14.02.2018  
</t>
  </si>
  <si>
    <t xml:space="preserve">ТП УФМС России по Ульяновской области в Инзенском районе 01.03.2010 
ТП УФМС России по Ульяновской области в Инзенском районе 22.05.2009 
Ленинский отдел ЗАГС Управления записи актов гражданского состояния Администрации городского округа Саранск Республики Мордовия, Россия, 17.08.2011 
Октябрьский отдел ЗАГС Управления записи актов гражданского состояния Администрации городского округа Саранск Республики Мордовия 10.11.2015 
</t>
  </si>
  <si>
    <t xml:space="preserve">Отдел УФМС России по Республике Мордовия в Октябрьском районе гор. Саранска, 13.10.2012  
Отделом УФМС России по Республике Мордовия в Октябрьском районе г Саранска, 29.01.2009    
Октябрьский  отдел ЗАГС Управления записи актов гражданского состояния Администрации городского округа Саранск Республики Мордовия  Россия, 12.03.2013    
Октябрьский отдел ЗАГС Управления записи актов гражданского состояния Администрации городского округа Саранск Республики Мордовия, 04.12.2019  
</t>
  </si>
  <si>
    <t xml:space="preserve">ТО УФМС России по Республике Мордовия в Ленинском районе города Саранска 22.07.2009    
Ленинский отдел ЗАГС Управления записи актов гражданского состояния Администрации г. о.Саранска РМ 27.01.2010  
</t>
  </si>
  <si>
    <t xml:space="preserve">Отделом УФМС России по Республике Мордовия в Пролетарском районе гор. Саранска  12.05.2009    
Пролетарский  отдел ЗАГС Управления записи актов гражданского состояния Администрации городского округа Саранск Республики Мордовия  Россия 24.07.2009  
</t>
  </si>
  <si>
    <t xml:space="preserve">Отдел УФМС России по Республике Мордовия в Октябрьском районе гор. Саранска  07.07.2011  
Октябрьский отдел ЗАГС Управления записи актов гражданского состояния Администрации городского округа Саранск Республики Мордовия, Россия, 29.03.2012  
</t>
  </si>
  <si>
    <t xml:space="preserve">ТП УФМС России по Республике Мордовия в Ардатовском муниципальном районе, 24.06.2008    
Территориальный пункт № 1 Межрайонного отдела УФМС России по Республике Мордовия в РП Комсомольский Чамзинского района, 20.09.2012    
Ленинский отдел ЗАГС Управления записи актов гражданского состояния Администрации городского округа Саранск  Республики Мордовия, Россия, 24.08.2016 
Ленинский отдел ЗАГС Управления записи актов гражданского состояния Администрации городского округа Саранск Республики Мордовия, Россия, 20.03.2019  
</t>
  </si>
  <si>
    <t xml:space="preserve">ТО УФМС России по Республике Мордовия в Пролетарском районе гор. Саранска, 11.08.2010    
Отдел УФМС России по Республике Мордовия в Пролетарском районе гор. Саранска, 06.10.2011    
Пролетарский отдел ЗАГС Управления записи актов гражданского состояния Администрации городского округа Саранск Республики Мордовия, Россия, 22.06.2012   
Пролетарский отдел ЗАГС Управления записи актов гражданского состояния Администрации городского округа Саранск Республики Мордовия, Россия, 05.07.2018  
</t>
  </si>
  <si>
    <t xml:space="preserve">ТО УФМС России по Республике Мордовия в Октябрьском районе гор. Саранска, 14.12.2010  
Октябрьский отдел ЗАГС Управления записи актов гражданского состояния Администрации городского округа Саранска Республики Мордовия, Россия, 22.05.2019
</t>
  </si>
  <si>
    <t xml:space="preserve">Отделом УФМС России по Республике Мордовия в Пролетарском районе гор. Саранска 04.10.2014
Пролетарский  отдел ЗАГС Управления записи актов гражданского состояния Администрации городского округа Саранск Республики Мордовия, Россия 27.01.2009
</t>
  </si>
  <si>
    <t xml:space="preserve">Отдел УФМС России по РМ в Октябрьском районе г. Саранска 15.06.2011    
Межрайонное отделение УФМС России по РМ в Ковылкинском районе 14.12.2011
Октябрьский отдел ЗАГС Управления записи актов гражданского состояния Администрации городского округа Саранск Республики Мордовия, Россия, 06.09.2012    
Ленинский отдел ЗАГС Управления записи актов гражданского  состояния Администрации городского округа Саранск Республики Мордовия  Россия 01.09.2017  
</t>
  </si>
  <si>
    <t xml:space="preserve">ТО УФМС России по Республике Мордовия в Пролетарском районе гор. Саранска  09.12.2010  
Пролетарский отдел ЗАГС Управления записи актов гражданского состояния Администрации городского округа Саранск Республики Мордовия  Россия, 25.12.2012  
</t>
  </si>
  <si>
    <t xml:space="preserve">Отдел УФМС России по Республике Мордовия в Пролетарском районе гор. Саранска, 02.05.2012  
ТО УФМС России по Республике Мордовия в Зубово-Полянском муниципальном районе, 03.06.2011  
Пролетарский отдел ЗАГС Управления записи актов гражданского состояния Администрации городского округа Саранск Республики Мордовия, Россия, 16.08.2012    
Пролетарский отдел ЗАГС Управления записи актов гражданского состояния Администрации городского округа Саранск Республики Мордовия  Россия  02.06.2016  
</t>
  </si>
  <si>
    <t xml:space="preserve">Отдел УФМС России по Республике Мордовия в Октябрьском районе гор. Саранска, 13.03.2015
Пролетарский отдел ЗАГС Управления записи актов гражданского состояния Администрации г. Саранска РМ  18.10.2011
</t>
  </si>
  <si>
    <t xml:space="preserve">Отдел УФМС России по Республике Мордовия в Ленинском районе гор. Саранска  27.12.2011
Ленинский  отдел ЗАГС Управления записи актов гражданского состояния Администрации городского округа Саранск Республики Мордовия  Россия  18.09.2012  
</t>
  </si>
  <si>
    <t xml:space="preserve">Отделом УФМС России по РМ в Ленинском районе гор. Саранска 21.10.2008 
Ленинский отдел  ЗАГС Управления записи актов гражданского состояния Администрации городского округа Саранск Республики Мордовия, Россия, 20.11.2019  
</t>
  </si>
  <si>
    <t xml:space="preserve">ТП УФМС России по Республике Мордовия в Ардатовском муниципальном районе  16.02.2009  
Межрайонное отделение УФМС России по Республике Мордовия в Темниковском районе  21.12.2011   
Отдел ЗАГС администрации Темниковского муниципального района Республики Мордовия, Россия, 05.07.2012  
</t>
  </si>
  <si>
    <t xml:space="preserve">Отделом УФМС по Республике Мордовия в Октябрьском районе гор. Саранска, 23.11.2007 
Октябрьский отдел ЗАГС Управления записи актов гражданского состояния Администрации городского округа Саранск Республики Мордовия  Россия, 28.09.2012  
</t>
  </si>
  <si>
    <t xml:space="preserve">отдел УФМС России по РМ в Октябрьском районе гор. Саранска  01.06.2011
Октябрьский отдел ЗАГС Управления записи актов гражданского состояния Администрации городского округа Саранск Республики Мордовия, Россия, 14.10.2011
</t>
  </si>
  <si>
    <t xml:space="preserve">Отделом УФМС по Республике Мордовия в Пролетарском районе гор. Саранска  01.07.2008 
Пролетарский отдел ЗАГС Управления записи актов гражданского состояния Администрации городского округа Саранск Республики Мордовия  Россия  09.12.2008
</t>
  </si>
  <si>
    <t xml:space="preserve">Отдел УФМС России по Республике Мордовия в Пролетарском районе гор. Саранска, 12.07.2013
Пролетарский отдел ЗАГС Управления записи актов гражданского состояния Администрации городского округа Саранск Республики Мордовия  Россия, 06.06.2012  
</t>
  </si>
  <si>
    <t xml:space="preserve">Межрайонное отделение УФМС России по Республике Мордовия в Ичалковском районе, 26.07.2013    
Ленинский отдел ЗАГС Управления записи актов гражданского состояния Администрации городского округа Саранск Республики Мордовия, Россия, 24.10.2013  
</t>
  </si>
  <si>
    <t xml:space="preserve">Отдел УФМС России по Республике Мордовия в Октябрьском районе гор. Саранска, 20.10.2011  
Отдел УФМС России по Республике Мордовия в Пролетарском районе гор. Саранска, 23.11.2011
Пролетарский отдел ЗАГС Управления записи актов гражданского состояния Администрации городского округа Саранск Республики Мордовия, Россия, 02.04.2014  </t>
  </si>
  <si>
    <t xml:space="preserve">Отдел УФМС России по Республике Мордовия в Октябрьском районе гор. Саранска, 03.10.2013  
Отделением УФМС России по Республике Мордовия в Лямбирском муниципальном районе, 28.08.2008
Ленинский  отдел ЗАГС Управления записи актов гражданского состояния Администрации городского округа Саранск Республики Мордовия, Россия, 05.09.2014
Пролетарский отдел ЗАГС Управления записи актов гражданского состояния Администрации городского округа Саранск Республики Мордовия, Россия, 30.09.2020
</t>
  </si>
  <si>
    <t xml:space="preserve">ТО УФМС России по Республике Мордовия в Пролетарском районе гор. Саранска, 27.08.2009
Пролетарский отдел ЗАГС Управления записи актов гражданского состояния Администрации городского округа Саранск Республики Мордовия, Россия, 18.08.2009
</t>
  </si>
  <si>
    <t xml:space="preserve">Листаров Евгений Григорьевич - супруг    
Листарова Оксана Александровна - супруга  
Листаров Савелий Евгеньевич - сын    
Листарова Анастасия Евгеньевна - дочь   </t>
  </si>
  <si>
    <t xml:space="preserve">Отделом УФМС России по Республике Мордовия в Ленинском районе гор. Саранска  02.06.2009  
Отдел УФМС России по Республике Мордовия в Октябрьском районе гор. Саранска  31.10.2014  
Ленинский отдел ЗАГС Управления записи актов гражданского состояния Администрации городского округа Саранск Республики Мордовия  Россия  14.05.2015
Ленинский отдел  ЗАГС Управления записи актов гражданского состояния Администрации городского округа Саранск Республики Мордовия, Россия 15.08.2018  
Пролетарский отдел ЗАГС Управления записи актов гражданского состояния Администрации городского округа Саранск Республики Мордовия, 16.12.2022
Пролетарский отдел ЗАГС Управления записи актов гражданского состояния Администрации городского округа Саранск Республики Мордовия, 16.12.2022
</t>
  </si>
  <si>
    <t xml:space="preserve">Вельмискин Александр Иванович - супруг     
Вельмискина Юлия Вячеславовна - супруга    
Вельмискин Максим Александрович - сын   </t>
  </si>
  <si>
    <t>Мусалеева Наиля Айясовна- глава семьи  
Мусалеева Хабиба Саяфовна - дочь     
Мусалеева Самира Саяфовна - дочь   
Мусалеева Амира Саяфовна - дочь</t>
  </si>
  <si>
    <t>8916 407085
 IIЖК 649434
 IIЖК 649453
IIЖК 720557</t>
  </si>
  <si>
    <t xml:space="preserve">06.08.1988 
23.01.2009
07.05.2016
13.12.2022 </t>
  </si>
  <si>
    <t xml:space="preserve">Отделом УФМС России по Республике Мордовия в Пролетарском районе гор. Саранска 07.05.2008  
Межрайонное отделение УФМС России по Республике Мордовия в Ичалковском районе 10.08.2013  
Пролетарский отдел ЗАГС Управления записи актов гражданского состояния Администрации городского округа Саранск Республики Мордовия Россия 21.01.2014
Пролетарский отдел ЗАГС Управления записи актов гражданского состояния Администрации городского округа Саранск Республики Мордовия, Россия 02.08.2018  
</t>
  </si>
  <si>
    <t>Бетяев Иван Васильевич - супруг     
Бетяева Светлана Николаевна - супруга      
Бетяева Валерия Ивановна - дочь     
Бетяев Данил Иванович - сын</t>
  </si>
  <si>
    <t xml:space="preserve">Калашников Юрий Владимирович - супруг 
Калашникова Светлана Ивановна - супруга 
Калашников Константин Юрьевич - сын </t>
  </si>
  <si>
    <t xml:space="preserve">Отдел УФМС России по Республике Мордовия в Пролетарском районе города Саранска, 28.09.2016  
Отделом УФМС России по Республике Мордовия в Пролетарском районе гор. Саранска, 02.04.2009
Пролетарский отдел ЗАГС Управления записи актов гражданского состояния Администрации городского округа Саранск Республики Мордовия, Россия, 29.01.2019
Пролетарский отдел ЗАГС Управления записи актов гражданского состояния Администрации городского округа Саранск Республики Мордовия, Россия, 28.11.2017  
</t>
  </si>
  <si>
    <t xml:space="preserve">Пестерев Вадим Александрович - супруг  
Пестерева Мария Сергеевна - супруга 
Пестерева Софья Вадимовна - дочь </t>
  </si>
  <si>
    <t>Отдел УФМС России по Республике Мордовия в Пролетарском районе гор. Саранска, 19.10.2013  
Отделом УФМС России по Республике Мордовия в Пролетарском районе гор. Саранск, 28.11.2008
Пролетарский отдел ЗАГС Управления записи актов гражданского состояния Администрации городского округа Саранск Республики Мордовия, 13.12.2016</t>
  </si>
  <si>
    <t xml:space="preserve">гор. Саранск     
гор. Саранск   
г. Саранск РМ Россия      
г. Саранск РМ Россия    
г. Саранск РМ Россия   
                                                                                                                                                                                                                                                         </t>
  </si>
  <si>
    <t xml:space="preserve">Кадеева Ляйсан Равиловна - супруга
Кадеев Наиль Абдулкаримович - супруг
Кадеева Муслимя Наилевна - дочь
Кадеев Абдурахман Наилевич - сын
Кадеева Мукмина Наилевна - дочь
Кадеева Амина Наилевна - дочь
</t>
  </si>
  <si>
    <t xml:space="preserve">162-718-420-65  </t>
  </si>
  <si>
    <t>Юсупов Рушан Абдулхайевич - супруг    
Юсупова Алсу Шамилевна - супруга    
Юсупова Амина Рушановна - дочь   
Юсупова Алима Рушановна - дочь 
Юсупов Халид Рушанович - сын
Юсупов Хамза Рушанович - сын</t>
  </si>
  <si>
    <t xml:space="preserve">Территориальный пункт УФМС России по Республике Мордовия в Кочкуровском районе  02.10.2014 
Отделом УФМС России по Республике Мордовия в Пролетарском районе гор. Саранска  15.05.2008  
Ленинский отдел ЗАГС Управления записи актов гражданского состояния Администрации городского округа Саранск Республики Мордовия  01.06.2010  
Пролетарский отдел ЗАГС Управления записи актов гражданского состояния Администрации городского округа Саранск Республики Мордовия  Россия  02.07.2015  
Пролетарский отдел ЗАГС Управления записи актов гражданского состояния Администрации городского округа Саранск Республики Мордовия  Россия, 06.12.2022
</t>
  </si>
  <si>
    <t>Колотыгина Наталья Викторовна - глава семьи  
Колотыгина Софья Вадимовна - дочь  
Колотыгин Ярослав Вадимович - сын 
Колотыгина Екатерина Вадимовна - дочь</t>
  </si>
  <si>
    <t xml:space="preserve">Межрайонный отдел УФМС России по Республике Мордовия в Зубово Полянском районе  21.07.2011  
Отделом УФМС России по Республике Мордовия в Ленинском районе гор. Саранска  04.10.2013  
Ленинский отдел ЗАГС Управления записи актов гражданского состояния Администрации городского округа Саранск Республики Мордовия  Россия  24.01.2013
Ленинский отдел ЗАГС Управления записи актов гражданского состояния Администрации городского округа Саранск Республики Мордовия  Россия  06.11.2015  
Ленинский отдел ЗАГС Управления записи актов гражданского состояния Администрации городского округа Саранск Республики Мордовия 14.03.2023
</t>
  </si>
  <si>
    <t>Список
молодых семей - участников мероприятия по обеспечению жильем молодых семей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 
изъявивших желание получить социальную выплату в 2024 году по городскому округу Саранск</t>
  </si>
  <si>
    <t xml:space="preserve">НА ПОГАШЕНИЕ 146-936-523 97; 123-367-601 40; 189-291-736 28 </t>
  </si>
  <si>
    <r>
      <rPr>
        <sz val="12"/>
        <rFont val="Times New Roman"/>
        <family val="1"/>
        <charset val="204"/>
      </rPr>
      <t>Летюшкина Ольга Александровна - глава семьи</t>
    </r>
    <r>
      <rPr>
        <sz val="12"/>
        <color rgb="FFFF0000"/>
        <rFont val="Times New Roman"/>
        <family val="1"/>
        <charset val="204"/>
      </rPr>
      <t xml:space="preserve">     
</t>
    </r>
    <r>
      <rPr>
        <sz val="12"/>
        <color theme="1"/>
        <rFont val="Times New Roman"/>
        <family val="1"/>
        <charset val="204"/>
      </rPr>
      <t xml:space="preserve">
Акимов Андрей Александрович - сын   </t>
    </r>
  </si>
  <si>
    <t>НА ПОГАШЕНИЕ                  157-431-912 71;   148-533-692 91;  187-648-996 59</t>
  </si>
  <si>
    <t>141-587-043 56;      
103-122-467 85;
197-636-715 31;
197-502-590 00</t>
  </si>
  <si>
    <t>НА ПОГАШЕНИЕ. 
172-383-810 74;
148-399-475 25;
200-823-269 14</t>
  </si>
  <si>
    <t xml:space="preserve">приняты на учет по решению суда
</t>
  </si>
  <si>
    <t>признаны участниками мероприятия по решению суда</t>
  </si>
  <si>
    <t>признаны участникаи мероприятия по решению суда</t>
  </si>
  <si>
    <t>Восстановлены  на учете по решению суда</t>
  </si>
  <si>
    <t xml:space="preserve">Отдел УФМС России по Республике Мордовия в п. Ромоданово 29.06.2016  
Отдел ЗАГС Администрации Ромодановского муниципального района Республики Мордовия Россия 05.05.2016  
Отдел ЗАГС Администрации Ромодановского муниципального района Республики Мордовия Россия 17.05.2016  
Отдел ЗАГС Администрации Ромодановского муниципального района Республики Мордовия Россия 20.12.2022 
</t>
  </si>
  <si>
    <t>с.Белозерье Ромодановского р-на Республики Мордовия;    
с.Белозерье Ромодановского р-на Республики Мордовия;         
с.Белозерье Ромодановского района Республики Мордовия;               
г. Саранск Республика Мордовия Россия;           
г. Саранск Республика Мордовия Россия</t>
  </si>
  <si>
    <t xml:space="preserve">Отдел УФМС России по Республике Мордовия в Октябрьском районе гор. Саранска, 09.09.2017  
ТП УФМС России по Республике Мордовия в Ромодановском муниципальном районе, 21.11.2009  
Отдел ЗАГС Администрации Ромодановского муниципального района Республики Мордовия, Россия, 11.03.2014  
Пролетарский отдел ЗАГС Управления записи актов гражданского состояния Администрации городского округа Саранск Республики Мордовия, Россия, 02.08.2016 
Октябрьский отдел ЗАГС Управления записи актов гражданского состояния Администрации городского округа Саранска Республики Мордовия, Россия, 12.03.2019
</t>
  </si>
  <si>
    <t>22.02.1991   
14.11.2014   
10.01.2016   
01.09.2017   
13.11.2019</t>
  </si>
  <si>
    <t>п.Москва Московский район Хатлонская область Таджикская ССР
с.Заркамар Восейский район область Куляб Таджикская ССР
Душанбе
РФ, РМ, г.Саранск
РФ, РМ, г.Саранск
РФ, РМ, г.Саранск</t>
  </si>
  <si>
    <t xml:space="preserve">Отделом УФМС по Республике Мордовия в Октябрьском районе гор. Саранска, 26.02.2009
ТО УФМС России по Республике Мордовия в Пролетарском районе гор. Саранска, 14.11.2009
Октябрьский отдел ЗАГС Управления записи актов гражданского состояия Администрации г.о. Саранск, 15.10.2014
Октябрьский отдел ЗАГС Управления записи актов гражданского состояия Администрации г.о. Саранск, 15.12.2017
Октябрьский отдел ЗАГС Управления записи актов гражданского состояия Администрации г.о. Саранск, 06.10.2021
</t>
  </si>
  <si>
    <t>Медведева Елена Анатольевна - супруга
Потапкин Александр Сергеевич - супруг
Медведева Олеся Алексеевна - дочь
Медведева Юлия Александровна - дочь
Медведева Евгения Александровна - дочь</t>
  </si>
  <si>
    <t>8908 103274
8909 135811
IIЖК 639511
IIЖК 679155
IIЖК 717341</t>
  </si>
  <si>
    <t>14.01.1989
24.11.1988
20.12.2007
03.12.2017
02.10.2021</t>
  </si>
  <si>
    <t>с. Навгилем Исфаринский район Ленинабадская область Республика Таджикистан 
г. Исфара Ленинабадская область Таджикская ССР
Исфара Республика Таджикистан                                                                                                                                                                                                                                                          
г. Саранск РМ России</t>
  </si>
  <si>
    <t xml:space="preserve">Елисеева Маргарита Валерьевна - глава семьи     
Елисеев Артем Андреевич - сын       </t>
  </si>
  <si>
    <t xml:space="preserve">Жумязова Анжелика Сергеевна - глава семьи
Попова Ярослава Игоревна  - дочь     </t>
  </si>
  <si>
    <t xml:space="preserve">Великанов Анатолий Николаевич - супруг     
Великанова Анастасия Михайловна - супруга     
Великанова Маргарита Анатольевна - дочь      
Великанов Данила Анатольевич - сын   </t>
  </si>
  <si>
    <t xml:space="preserve">Назарова Валентина Витальевна - глава семьи     
Назаров Артём Романович - сын    </t>
  </si>
  <si>
    <t xml:space="preserve">Герасимов Владимир Владимирович - супруг     
Герасимова Юлия Сергеевна - супруга     
Герасимов Кирилл Владимирович - сын    </t>
  </si>
  <si>
    <t xml:space="preserve">Куликова Екатерина Александровна - глава семьи    
Куликов Александр Андреевич - сын     
Куликова Дарья Андреевна - дочь  </t>
  </si>
  <si>
    <t xml:space="preserve">Жогина Кристина Александровна - глава семьи     
Жогин Владислав Дмитриевич - сын   </t>
  </si>
  <si>
    <t xml:space="preserve">Платонова Татьяна Вячеславовна - глава семьи     
Платонов Денис Александрович - сын    </t>
  </si>
  <si>
    <t xml:space="preserve">Горбачева Александра Ивановна - глава семьи     
Горбачева Ксения Александровна - дочь   </t>
  </si>
  <si>
    <t xml:space="preserve">Дуденкова Марина Владимировна - глава семьи     
Дуденков Артем Алексеевич - сын    </t>
  </si>
  <si>
    <t>Ленинский отдел ЗАГС Управления записи актов гражданского состояния Администрации городского округа Саранск Республики Мордовия, 10.09.2011</t>
  </si>
  <si>
    <t xml:space="preserve">Аверьянов Алексей Иванович - супруг     
Аверьянова Ксения Александровна - супруга      
Аверьянов Лев Алексеевич - сын      
Аверьянова Ева Алексеевна - дочь </t>
  </si>
  <si>
    <t xml:space="preserve">Любушкин Алексей Юрьевич – супруг
Любушкина Елена Алексеевна – супруга
Любушкин Антон Алексеевич – сын
Любушкина Александра Алексеевна – дочь
Любушкина Анастасия Алексеевна – дочь
</t>
  </si>
  <si>
    <t xml:space="preserve">8911, 225572
8913, 298059
IIЖК, 724728
IIЖК, 694464
IIЖК, 630637
</t>
  </si>
  <si>
    <t xml:space="preserve">Территориальный пункт УФМС России по Республике Мордовия в Кочкуровском районе, 10.11.2011
Отдел УФМС России по Республике Мордовия в Октябрьском районе гор. Саранска, 08.08.2013
Отдел ЗАГС Администрации Кочкуровского муниципального района Республики Мордовия, Россия, 28.02.2023
Отдел ЗАГС Администрации Кочкуровского муниципального района Республики Мордовия, Россия, 11.06.2019
Октябрьский отдел ЗАГС Управления записи актов гражданского состояия Администрации г.о. Саранск, 24.12.2013
</t>
  </si>
  <si>
    <t xml:space="preserve">12.03.1991
16.08.1992
23.02.2023
03.06.2019
17.12.2013 
</t>
  </si>
  <si>
    <t xml:space="preserve">II-ЖК, 548855
</t>
  </si>
  <si>
    <t xml:space="preserve">Октябрьский отдел ЗАГС Управления записи актов гражданского состояия Администрации г.о. Саранск, 20.07.2013
</t>
  </si>
  <si>
    <t xml:space="preserve"> 142-525-685-53 149-885-060-22 220-600-102-75 205-826-510-51 179-572-586-36</t>
  </si>
  <si>
    <t xml:space="preserve">с. Кочкурово Кочкуровского р-на Мордовской ССР
гор. Саранск
г. Саранск РМ Россия
г. Саранск РМ Россия
г. Саранск РМ Россия  </t>
  </si>
  <si>
    <t>г. Саранск, ул Серадзская, 32–39</t>
  </si>
  <si>
    <t xml:space="preserve">МВД по Республике Мордовия, 17.12.2020
МВД по Республике Мордовия, 07.12.2021
Отдел ЗАГС город Исфара, 03.09.2015
Сектор ЗАГС г. Исфары, 21.09.2017
Октябрьский отдел ЗАГС Управления записи актов гражданского состояния Администрации городского округа Саранск Республики Мордовия, 15.04.2022
</t>
  </si>
  <si>
    <t>Постановление Администрации городского округа Саранск            от 31.05.2023 г.
№ 695</t>
  </si>
  <si>
    <t>ФБ+РМ</t>
  </si>
  <si>
    <t>МБ</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</si>
  <si>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17.11.2017  </t>
  </si>
  <si>
    <t>Матявин Виталий Викторович - супруг  
Матявина Наталья Вячеславовна - супруга  
Матявина Маргарита Витальевна - дочь 
Матявина Злата Витальевна - дочь</t>
  </si>
  <si>
    <t xml:space="preserve">03.02.1989   
04.12.1991   
03.07.2019 
29.07.2022
</t>
  </si>
  <si>
    <t>133-109-571 25; 156-324-263 55; 206-069-206 37 
216-961-459-86</t>
  </si>
  <si>
    <t>Постановление Администрации городского округа Саранск            от 15.09.2023      № 1249</t>
  </si>
  <si>
    <t>НА ПОГАШЕНИЕ 151-796-009-75 122-637-665 52 190-548-520 81 209-926-479 02</t>
  </si>
  <si>
    <t>124-880-337-62 151-449-929-75 213-067-495-39 223-341-100 00 223-341-125 08</t>
  </si>
  <si>
    <t>гор. Саранск
г. Саранск      
г. Саранск РМ Россия
г. Саранск РМ Россия
г. Саранск РМ Россия</t>
  </si>
  <si>
    <t>АА 0975462</t>
  </si>
  <si>
    <t>дж. Фрунзе р-н Дж. Балхи, 21.08.2019</t>
  </si>
  <si>
    <t>г. Саранск, ул Республиканская, 3–26</t>
  </si>
  <si>
    <t>Постановление Администрации городского округа Саранск            от 06.10.2023 г.
№ 1376</t>
  </si>
  <si>
    <t>НА ПОГАШЕНИЕ 151-516-657 49; 139-817-392 04; 194-541-282 86</t>
  </si>
  <si>
    <t>Постановление Администрации городского округа Саранск            от 06.10.2023      № 1376</t>
  </si>
  <si>
    <t>Постановление Администрации городского округа Саранск            от 24.10.2023 г.
№ 1463</t>
  </si>
  <si>
    <t>Морина Анна Геннадьевна- глава семьи     
Морина Анастасия Денисовна - дочь    
Морина Ксения Денисовна - дочь  
Низовитин Михаил Вячеславович - сын</t>
  </si>
  <si>
    <t xml:space="preserve">Отделом УФМС России по РМ в Октябрьским районе г. Саранска  31.05.2008  
Октябрьский отдел ЗАГС Управления записи актов гражданского состояния Администрации городского округа Саранск Республики Мордовия, Россия 30.05.2014
Октябрьский отдел ЗАГС Управления записи актов гражданского состояния Администрации городского округа Саранск Республики Мордовия, Россия 30.05.2018  
Октябрьский отдел ЗАГС Управления записи актов гражданского состояния Администрации городского округа Саранск Республики Мордовия, 27.09.2023
</t>
  </si>
  <si>
    <t>Петрова Ольга Викторовна - супруга   
Петров Николай Иванович - супруг       
Петрова Татьяна Яновна - дочь   
Петров Иван Николаевич - сын</t>
  </si>
  <si>
    <t>24.06.1988    
26.03.1993     
31.12.2014 
15.06.2020</t>
  </si>
  <si>
    <t>8910 201185  
II-ЖК 600534</t>
  </si>
  <si>
    <t>8909 137714  
II-ЖК 586593  
II-ЖК 640155</t>
  </si>
  <si>
    <t>II-ЖК  547700</t>
  </si>
  <si>
    <t>II-ЖК  510896</t>
  </si>
  <si>
    <t>II-ЖК  545472</t>
  </si>
  <si>
    <t>II-ЖК 544225</t>
  </si>
  <si>
    <t>II-ЖК 545490</t>
  </si>
  <si>
    <t>II-ЖК  545229</t>
  </si>
  <si>
    <t>II-ЖК 542320</t>
  </si>
  <si>
    <t>II-ЖК 544544</t>
  </si>
  <si>
    <t xml:space="preserve">II-ЖК 507372  </t>
  </si>
  <si>
    <t>II-ЖК  547987</t>
  </si>
  <si>
    <t>8911 219893 
8912 269930  
II-ЖК 625340</t>
  </si>
  <si>
    <t>II-ЖК  547692</t>
  </si>
  <si>
    <t>II-ЖК 544274</t>
  </si>
  <si>
    <t>8929 591811  
II-ЖК 609478</t>
  </si>
  <si>
    <t xml:space="preserve">II-ЖК 507965  </t>
  </si>
  <si>
    <t>8912 273179 
8911 215205   
II-ЖК 679564</t>
  </si>
  <si>
    <t>II-ЖК  548227</t>
  </si>
  <si>
    <t>II-ЖК  512174</t>
  </si>
  <si>
    <t xml:space="preserve">II-ЖК 591128  </t>
  </si>
  <si>
    <t>II-ЖК 547970</t>
  </si>
  <si>
    <t>II-ЖК  507368</t>
  </si>
  <si>
    <t xml:space="preserve">II-ЖК  586352  </t>
  </si>
  <si>
    <t>II-ЖК  546849</t>
  </si>
  <si>
    <t xml:space="preserve">II-ЖК 504388  </t>
  </si>
  <si>
    <t xml:space="preserve">II-ЖК 514695  </t>
  </si>
  <si>
    <t xml:space="preserve">II-ЖК  547677  </t>
  </si>
  <si>
    <t>II-ЖК  591234</t>
  </si>
  <si>
    <t xml:space="preserve">II-ЖК 545753  </t>
  </si>
  <si>
    <t xml:space="preserve">II-ЖК 544117  </t>
  </si>
  <si>
    <t>II-ЖК  554657</t>
  </si>
  <si>
    <t>II-ЖК  545231</t>
  </si>
  <si>
    <t>II-ЖК  546526</t>
  </si>
  <si>
    <t>II-ЖК  545235</t>
  </si>
  <si>
    <t>II-ЖК  549611</t>
  </si>
  <si>
    <t xml:space="preserve">II-ЖК 505880  </t>
  </si>
  <si>
    <t>II-ЖК 549537</t>
  </si>
  <si>
    <t>II-ЖК  546382</t>
  </si>
  <si>
    <t>II-ЖК  554040</t>
  </si>
  <si>
    <t>8908 064324
  II-ЖК 574139</t>
  </si>
  <si>
    <t xml:space="preserve">II-ЖК 544149  </t>
  </si>
  <si>
    <t>8911 219727
 8908 062165
I ЖК 606984
 II-ЖК 657510</t>
  </si>
  <si>
    <t xml:space="preserve">II-ЖК 544380  </t>
  </si>
  <si>
    <t xml:space="preserve">II-ЖК 5500963  </t>
  </si>
  <si>
    <t xml:space="preserve">II-ЖК 554141  </t>
  </si>
  <si>
    <t>II-ЖК  558700</t>
  </si>
  <si>
    <t>8908 097500
   8913 307130
   II-ЖК 659319</t>
  </si>
  <si>
    <t>II-ЖК  555029</t>
  </si>
  <si>
    <t>II-ЖК  570121</t>
  </si>
  <si>
    <t xml:space="preserve">II-ЖК 554766  </t>
  </si>
  <si>
    <t xml:space="preserve">II-ЖК 547953  </t>
  </si>
  <si>
    <t xml:space="preserve">II-ЖК 546612  </t>
  </si>
  <si>
    <t xml:space="preserve">II-ЖК 557010  </t>
  </si>
  <si>
    <t>II-ЖК 549429</t>
  </si>
  <si>
    <t xml:space="preserve">II-ЖК   547997  </t>
  </si>
  <si>
    <t xml:space="preserve">II-ЖК 591265    </t>
  </si>
  <si>
    <t xml:space="preserve">II-ЖК  555932  </t>
  </si>
  <si>
    <t xml:space="preserve">II-ЖК  548571  </t>
  </si>
  <si>
    <t xml:space="preserve">II-ЖК 544492  </t>
  </si>
  <si>
    <t xml:space="preserve">II-ЖК 558384 </t>
  </si>
  <si>
    <t>8908 108737 
II-ЖК 631371
II-ЖК 631370</t>
  </si>
  <si>
    <t xml:space="preserve">II-ЖК  546192  </t>
  </si>
  <si>
    <t xml:space="preserve">II-ЖК  554439  </t>
  </si>
  <si>
    <t xml:space="preserve">II-ЖК 558958  </t>
  </si>
  <si>
    <t xml:space="preserve">II-ЖК  553726  </t>
  </si>
  <si>
    <t xml:space="preserve">II-ЖК  553020  </t>
  </si>
  <si>
    <t>8909 136854
8908 062135
II-ЖК 592578</t>
  </si>
  <si>
    <t xml:space="preserve">II-ЖК 005054  </t>
  </si>
  <si>
    <t>8909 138128
 8908 054003
II-ЖК 648064
II-ЖК 679856</t>
  </si>
  <si>
    <t xml:space="preserve">II-ЖК 564556  </t>
  </si>
  <si>
    <t xml:space="preserve">II-ЖК  562439  </t>
  </si>
  <si>
    <t xml:space="preserve">II-ЖК  554769  </t>
  </si>
  <si>
    <t xml:space="preserve">II-ЖК 542584  </t>
  </si>
  <si>
    <t xml:space="preserve">II-ЖК 564389  </t>
  </si>
  <si>
    <t xml:space="preserve">II-ЖК 558950  </t>
  </si>
  <si>
    <t xml:space="preserve">II-ЖК  564106  </t>
  </si>
  <si>
    <t xml:space="preserve">II-ЖК 566484 </t>
  </si>
  <si>
    <t xml:space="preserve">II-ЖК 549902  </t>
  </si>
  <si>
    <t xml:space="preserve">II-ЖК  573468    </t>
  </si>
  <si>
    <t xml:space="preserve">II-ЖК 555260  </t>
  </si>
  <si>
    <t xml:space="preserve">II-ЖК 561211  </t>
  </si>
  <si>
    <t xml:space="preserve">II-ЖК 564038  </t>
  </si>
  <si>
    <t>II-ЖК 564612</t>
  </si>
  <si>
    <t xml:space="preserve">II-ЖК 567696    </t>
  </si>
  <si>
    <t xml:space="preserve">II-ЖК 554318  </t>
  </si>
  <si>
    <t xml:space="preserve">II-ЖК 565978  </t>
  </si>
  <si>
    <t xml:space="preserve">II-ЖК 558545  </t>
  </si>
  <si>
    <t>8910 161649 
II-ЖК 613277  
II-ЖК 658592</t>
  </si>
  <si>
    <t xml:space="preserve">II-ЖК  561005  </t>
  </si>
  <si>
    <t>8915 373038 
8915 373190  
II-ЖК 637981    
II-ЖК 667653</t>
  </si>
  <si>
    <t xml:space="preserve">II-ЖК 548725  </t>
  </si>
  <si>
    <t xml:space="preserve">II-ЖК 561963    </t>
  </si>
  <si>
    <t>II-ЖК  565833</t>
  </si>
  <si>
    <t>8918 485815
II-ЖК 693751</t>
  </si>
  <si>
    <t xml:space="preserve">II-ЖК 549548  </t>
  </si>
  <si>
    <t>8908 056274 
8913 294078  
II-ЖК 631087    
II-ЖК 678901</t>
  </si>
  <si>
    <t>II-ЖК 566472</t>
  </si>
  <si>
    <t xml:space="preserve">II-ЖК 564798 </t>
  </si>
  <si>
    <t xml:space="preserve">8909 111848   
8913 292584   
II-ЖК 635158 </t>
  </si>
  <si>
    <t xml:space="preserve">II-ЖК 549997  </t>
  </si>
  <si>
    <t xml:space="preserve">II-ЖК  553364  </t>
  </si>
  <si>
    <t xml:space="preserve">II-ЖК  548139  </t>
  </si>
  <si>
    <t xml:space="preserve">II-ЖК  549602    </t>
  </si>
  <si>
    <t xml:space="preserve">II-ЖК  564878  </t>
  </si>
  <si>
    <t>8909 152159 
8909 139908  
II-ЖК 590103   
II-ЖК 689636</t>
  </si>
  <si>
    <t xml:space="preserve">II-ЖК  509608  </t>
  </si>
  <si>
    <t>II-ЖК  564402</t>
  </si>
  <si>
    <t xml:space="preserve">II-ЖК  549707 </t>
  </si>
  <si>
    <t xml:space="preserve">II-ЖК  568278    </t>
  </si>
  <si>
    <t xml:space="preserve">II-ЖК 549536    </t>
  </si>
  <si>
    <t>II-ЖК    585176</t>
  </si>
  <si>
    <t xml:space="preserve">II-ЖК  555094    </t>
  </si>
  <si>
    <t xml:space="preserve">II-ЖК  571636  </t>
  </si>
  <si>
    <t xml:space="preserve">II-ЖК  544114    </t>
  </si>
  <si>
    <t xml:space="preserve">II-ЖК  563506  </t>
  </si>
  <si>
    <t xml:space="preserve">II-ЖК  570682    </t>
  </si>
  <si>
    <t xml:space="preserve">II-ЖК  566545  </t>
  </si>
  <si>
    <t xml:space="preserve">II-ЖК  574735  </t>
  </si>
  <si>
    <t xml:space="preserve">II-ЖК 574929  </t>
  </si>
  <si>
    <t>II-ЖК  576772</t>
  </si>
  <si>
    <t xml:space="preserve">II-ЖК  565918  </t>
  </si>
  <si>
    <t>8917 467711 
8915 394795  
II-ЖК 650369</t>
  </si>
  <si>
    <t>II-ЖК  566436</t>
  </si>
  <si>
    <t>8908 065156  
8914 348541  
II-ЖК 643124    
II-ЖК 695848</t>
  </si>
  <si>
    <t xml:space="preserve">II-ЖК  553483  </t>
  </si>
  <si>
    <t xml:space="preserve">II-ЖК  569431  </t>
  </si>
  <si>
    <t>8907 045641  
8917 441629  
II-ЖК 679063</t>
  </si>
  <si>
    <t xml:space="preserve">II-ЖК  575590  </t>
  </si>
  <si>
    <t xml:space="preserve">II-ЖК  569115  </t>
  </si>
  <si>
    <t>8908 063878  
II-ЖК 644985
II-ЖК 709913</t>
  </si>
  <si>
    <t>II-ЖК  571961</t>
  </si>
  <si>
    <t xml:space="preserve">II-ЖК 565671    </t>
  </si>
  <si>
    <t xml:space="preserve">II-ЖК  546455  </t>
  </si>
  <si>
    <t>8911 226998  
8908 110522   
II-ЖК 664062    
II-ЖК 700387</t>
  </si>
  <si>
    <t xml:space="preserve">II-ЖК  578534  </t>
  </si>
  <si>
    <t>II-ЖК  564593</t>
  </si>
  <si>
    <t xml:space="preserve">II-ЖК  578739   </t>
  </si>
  <si>
    <t>II-ЖК 578458</t>
  </si>
  <si>
    <t xml:space="preserve">II-ЖК  548941  </t>
  </si>
  <si>
    <t>8910 175122 
8908 108340  
II-ЖК 595550    
II-ЖК 683411</t>
  </si>
  <si>
    <t xml:space="preserve">II-ЖК 571920  </t>
  </si>
  <si>
    <t xml:space="preserve">II-ЖК  565919  </t>
  </si>
  <si>
    <t>8916 417383  
8908 108955  
II-ЖК 693835   
II-ЖК 678423</t>
  </si>
  <si>
    <t xml:space="preserve">II-ЖК  575285    </t>
  </si>
  <si>
    <t>8909 135250   
II-ЖК 692574</t>
  </si>
  <si>
    <t xml:space="preserve">II-ЖК 566364    </t>
  </si>
  <si>
    <t xml:space="preserve">II-ЖК 558605    </t>
  </si>
  <si>
    <t xml:space="preserve">8908 068114
8914 345708
II-ЖК 662451
II-ЖК 688312
</t>
  </si>
  <si>
    <t xml:space="preserve">II-ЖК 575035 </t>
  </si>
  <si>
    <t xml:space="preserve">8913 308023
8911 219593
II-ЖК 684813
II-ЖК 701183
</t>
  </si>
  <si>
    <t xml:space="preserve">I-ЖК 558774      </t>
  </si>
  <si>
    <t>I-ЖК 558293</t>
  </si>
  <si>
    <t xml:space="preserve">I-ЖК  544781    </t>
  </si>
  <si>
    <t>II-ЖК 597432</t>
  </si>
  <si>
    <t>II-ЖК 580235</t>
  </si>
  <si>
    <t xml:space="preserve">II-ЖК 552657
</t>
  </si>
  <si>
    <t>II-ЖК 568820</t>
  </si>
  <si>
    <t xml:space="preserve">II-ЖК 598951
</t>
  </si>
  <si>
    <t xml:space="preserve">II-ЖК 560809
</t>
  </si>
  <si>
    <t>II-ЖК 595901</t>
  </si>
  <si>
    <t>I-ЖК 558396</t>
  </si>
  <si>
    <t>Постановление Администрации городского округа Саранск            от 27.10.2023      № 1491</t>
  </si>
  <si>
    <t>НА ПОГАШЕНИЕ 148-369-976 26; 141-742-527 43; 175-236-589 90; 179-912-920 24</t>
  </si>
  <si>
    <t>31.03.1991   
04.02.1989
30.12.2022</t>
  </si>
  <si>
    <t>Жбанов Антон Сергеевич - супруг    
Жбанова Динара Рифатовна - супруга  
Жбанов Захар Антонович - сын</t>
  </si>
  <si>
    <t>соц выпл</t>
  </si>
  <si>
    <t>платежесп</t>
  </si>
  <si>
    <t>26.07.1988
03.10.1989
22.01.2014
22.01.2022
09.08.2023</t>
  </si>
  <si>
    <t>Мочалов Максим Юрьевич - супруг     
Мочалова Наталья Николаевна - супруга   
Мочалова Валерия Максимовна - дочь  
Мочалова Полина Максимовна - дочь
Мочалова Злата Максимовна - дочь</t>
  </si>
  <si>
    <t>АА 1303686</t>
  </si>
  <si>
    <t>с/с Даганакиик Хуросонского района, 22.12.2021</t>
  </si>
  <si>
    <t xml:space="preserve">29.03.1991
18.09.1992
12.03.2012
10.08.2013
04.03.2015
17.04.2019
</t>
  </si>
  <si>
    <t xml:space="preserve">Ибрагимов Хуршеджон Абдиразокович – супруг
Ибрагимова Нодира Саидовна – супруга
Ибрагимова Сарвиноз Хуршеджоновна – дочь
Ибрагимов Комил Хуршеджонович – сын
Ибрагимов Нозим Хуршеджонович – сын
Ибрагимов Аслиддин Хуршеджонович – сын
</t>
  </si>
  <si>
    <t xml:space="preserve">8922 617838
8923 642862
AA 5514442
AA 5514443
AA 5418759
AA 5514444
</t>
  </si>
  <si>
    <t>204-698-259 83 213-562-493 47 214-602-337 19 214-602-088 21 214-847-983 95  219-857-942 25</t>
  </si>
  <si>
    <t>г. Саранск, рп.Николаевка, ул Ленина, 183</t>
  </si>
  <si>
    <t>с. Кавки Ильичевский район Курган-Тюбинская область Таджикская ССР;
С.А. Рахмонов Кумсангирский район Курган-Тюбинская область Республика Таджикистан;
с. Ёрмачит Хуросонский р-н Хатлонская область Республика Таджикистан;
с. Кавки Хуросонский р-н Хатлонская область Республика Таджикистан;
с. Чашма Хуросонский р-н Хатлонская область Республика Таджикистан;
с. Чашма Хуросонский р-н Хатлонская область Республика Таджикистан</t>
  </si>
  <si>
    <t>Постановление Администрации городского округа Саранск            от 16.01.2024 г.
№ 58</t>
  </si>
  <si>
    <t xml:space="preserve">Пролетарский отдел ЗАГС Управления записи актов гражданского состояния Администрации г. Саранска Республики Мордовия, Россия, 12.08.2021
</t>
  </si>
  <si>
    <t xml:space="preserve">ТО УФМС России по Республике Мордовия в Ленинском районе г. Саранска, 21.05.2010
Отдел ЗАГС Администрации Ромодановского муниципального района Республики Мордовия, Россия, 13.08.2016
Отдел ЗАГС Администрации Ромодановского муниципального района Республики Мордовия, Россия, 25.11.2023
</t>
  </si>
  <si>
    <t xml:space="preserve">30.08.1988
19.09.2010 
23.12.2014
</t>
  </si>
  <si>
    <t>161-106-757-31 162-234-419-36 186-654-534 15</t>
  </si>
  <si>
    <t>г. Саранск, ул Грибоедова, 6–1</t>
  </si>
  <si>
    <t>гор. Саранск 
рп. Ромоданово, Ромодановский район, РМ Россия 
г. Саранск РМ Россия</t>
  </si>
  <si>
    <t>Постановление Администрации городского округа Саранск            от 26.02.2024      № 306</t>
  </si>
  <si>
    <t>8908 096928
8913 287335 
II-ЖК 635543 
II-ЖК 658845 
II-ЖК 701761</t>
  </si>
  <si>
    <t>8908 103274
8909 135811
8921 588073
II-ЖК 679155
II-ЖК 717341</t>
  </si>
  <si>
    <t xml:space="preserve">Отделом УФМС по Республике Мордовия в Октябрьском районе гор. Саранска, 26.02.2009
ТО УФМС России по Республике Мордовия в Пролетарском районе гор. Саранска, 14.11.2009
МВД по Республике Мордовия, 27.12.2021
                                                                            Октябрьский отдел ЗАГС Управления записи актов гражданского состояия Администрации г.о. Саранск, 15.12.2017
                                                                            Октябрьский отдел ЗАГС Управления записи актов гражданского состояия Администрации г.о. Саранск, 06.10.2021
</t>
  </si>
  <si>
    <t>г.Саранск РМ Россия  
                        г.Саранск РМ Россия
г.Саранск РМ Россия            г.Саранск РМ Россия</t>
  </si>
  <si>
    <t>Пролетарский отдел ЗАГС Управления записи актов гражданского состояния Администрации г. Саранска Республики Мордовия, Россия, 31.01.2024</t>
  </si>
  <si>
    <t xml:space="preserve">152-490-326 50 103-449-273 32 176-952-395 24 176-952-394 23 223-819-679 84 </t>
  </si>
  <si>
    <t>г.Саранск РМ Россия  
                        г.Саранск РМ Россия
г.Саранск РМ Россия             г.Саранск РМ Россия  
                        г.Саранск РМ Россия</t>
  </si>
  <si>
    <t xml:space="preserve">г.Саранск РМ Россия, пр. 60 лет Октября, д.77, кв.6 </t>
  </si>
  <si>
    <t xml:space="preserve">Вахрушева Ольга Николаевна- глава семьи   
Вахрушева Кристина Дмитриевна - дочь    
Банин Роман Иванович - сын </t>
  </si>
  <si>
    <t>Постановление Администрации городского округа Саранск            от 04.04.2024 №550</t>
  </si>
  <si>
    <t>Отдел ЗАГС по Инзенскому району Агентства ЗАГС Ульяновской области, 29.07.2017</t>
  </si>
  <si>
    <t>182-570-661 82 156-718-080 85 201-161-195 91 219-426-458 76</t>
  </si>
  <si>
    <t>г. Саранск, ул. Осипенко, д.35А, кв.22</t>
  </si>
  <si>
    <t>Постановление Администрации городского округа Саранск            от 11.04.2024 №584</t>
  </si>
  <si>
    <t>26.05.1988
23.05.2014
          22.05.2018 
21.09.2023</t>
  </si>
  <si>
    <t>в 2024</t>
  </si>
  <si>
    <t>8910 206769
 8907 016631
II-ЖК 595561
 II-ЖК 678461
II-ЖК 722718</t>
  </si>
  <si>
    <t xml:space="preserve">II-ЖК 512383  </t>
  </si>
  <si>
    <t>Исключены пост. 11.09.2023    № 1193</t>
  </si>
  <si>
    <t>8914 331087 
II-ЖК 667961 
II-ЖК 667962 
II-ЖК 653514</t>
  </si>
  <si>
    <t>Исключены пост. 10.11.2023    № 1568</t>
  </si>
  <si>
    <t xml:space="preserve">8913 305263
8921 571749
II-ЖК 677234
II-ЖК 634534
II-ЖК 714742
</t>
  </si>
  <si>
    <t xml:space="preserve">I-ЖК 559463
</t>
  </si>
  <si>
    <t>Исключены пост. 30.08.2023    № 1146</t>
  </si>
  <si>
    <t>8920 560776
8920 560764
АА 3402003
II-ЖК 708457
II-ЖК 723314</t>
  </si>
  <si>
    <t>Исключены пост от 11.03.2024 г.  
№ 376</t>
  </si>
  <si>
    <t>8908 088349   
8911 218516   
II-ЖК 617220    
II-ЖК 692397</t>
  </si>
  <si>
    <t xml:space="preserve">II-ЖК  584889      </t>
  </si>
  <si>
    <t>8911 220638   
8907 028456   
II-ЖК 613279    
II-ЖК 664079</t>
  </si>
  <si>
    <t>II-ЖК 544364</t>
  </si>
  <si>
    <t>Исключены пост. 20.10.2023    № 1446</t>
  </si>
  <si>
    <t>8908 083288  
8910 183824  
II-ЖК 600540   
II-ЖК 622696</t>
  </si>
  <si>
    <t>II-ЖК  513002</t>
  </si>
  <si>
    <t>8911 227015  
8908 068489  
II-ЖК 640407</t>
  </si>
  <si>
    <t xml:space="preserve">II-ЖК  546513  </t>
  </si>
  <si>
    <t>Исключены пост. 20.12.2023         № 1792</t>
  </si>
  <si>
    <t xml:space="preserve">Лисевцова Екатерина Александровна - глава семьи    
Лисевцова Виктория Сергеевна - дочь  </t>
  </si>
  <si>
    <t>8906 996660  
I ЖК  646052</t>
  </si>
  <si>
    <t xml:space="preserve">ТП УФМС России по Республике Мордовия в Старошайговском муниципальном районе  12.07.2007  
Отдел ЗАГС Администрации Старошайговского муниципального района Республики Мордовия, Россиия, 12.01.2018  
</t>
  </si>
  <si>
    <t>24.06.1987      
20.06.2007</t>
  </si>
  <si>
    <t>Постановление Администрации городского округа Саранск            от 20.02.2021              № 249</t>
  </si>
  <si>
    <t>НА ПОГАШЕНИЕ  136-474-573 81;  170-327-457 49</t>
  </si>
  <si>
    <t>с. Новая Федоровка Старошайговского р-на Мордовской АССР;
г. Саранск</t>
  </si>
  <si>
    <t>Исключены пост. 04.07.2023    № 869</t>
  </si>
  <si>
    <t>г. Саранск, ул. Щорса, д. 41, кв. 106;
г. Саранск, ул. Щорса, д. 41, кв. 106</t>
  </si>
  <si>
    <t xml:space="preserve">II-ЖК  539778  </t>
  </si>
  <si>
    <t>8907 021188 
II-ЖК 575825</t>
  </si>
  <si>
    <t>Исключены пост. 26.09.2023    № 1317</t>
  </si>
  <si>
    <t>8911 251770  
II-ЖК 617151</t>
  </si>
  <si>
    <t>8911 248367  
8907 013582   
II-ЖК 617561</t>
  </si>
  <si>
    <r>
      <t xml:space="preserve">Салаева Екатерина Андреевна - супруга 
Салаев Николай Иванович - супруг  
Салаев Владислав Николаевич - сын 
</t>
    </r>
    <r>
      <rPr>
        <sz val="12"/>
        <color rgb="FFFF0000"/>
        <rFont val="Times New Roman"/>
        <family val="1"/>
        <charset val="204"/>
      </rPr>
      <t xml:space="preserve">
</t>
    </r>
    <r>
      <rPr>
        <sz val="12"/>
        <rFont val="Times New Roman"/>
        <family val="1"/>
        <charset val="204"/>
      </rPr>
      <t>Салаева Александра Николаевна - дочь</t>
    </r>
  </si>
  <si>
    <t>8911 254135 
8908 104637  
II-ЖК 617250
II-ЖК 684843</t>
  </si>
  <si>
    <t xml:space="preserve">Территориальный пункт в г. Ардатов межрайонного отдела УФМС России по Республике Мордовия в РП Комсомольский Чамзинского района, 04.08.2012  
ТП УФМС России по Республике Мордовия в Дубенском муниципальном районе, 23.06.2009  
Октябрьский отдел ЗАГС Управления записи актов гражданского состояния Администрации городского округа Саранска Республики Мордовия, Россия, 27.12.2012
Ленинский отдел  ЗАГС Управления записи актов гражданского состояния Администрации городского округа Саранска Республика Мордовия, Россия, 27.06.2018
</t>
  </si>
  <si>
    <t xml:space="preserve">17.06.1987   
21.05.1989   
21.12.2012
16.06.2018 </t>
  </si>
  <si>
    <t xml:space="preserve">II-ЖК 540295  </t>
  </si>
  <si>
    <t xml:space="preserve">отдел ЗАГС администрации Дубёнского муниципального района Республики Мордовия, Россия, 14.07.2012  </t>
  </si>
  <si>
    <t>Постановление Администрации городского округа Саранск            от 23.10.2020              № 1635</t>
  </si>
  <si>
    <t>НА ПОГАШЕНИЕ  154-465-848 90; 164-537-367 85; 174-931-093 86 202-748-220 35</t>
  </si>
  <si>
    <t>с. Поводимово Дубенского района Республики Мордовия;
с. Чиндярово Дубенского р-на Республики Мордовия;
г. Саранск Республика Мордовия Россия</t>
  </si>
  <si>
    <t>Исключены пост. 04.07.2023    № 869 
приняты на учет по решению суда (состояли в Администрации Дубенского муниципального района)</t>
  </si>
  <si>
    <t xml:space="preserve">г. Саранск, ул. Кочкуровская, д. 9, кв. 71;
г. Саранск, ул. Кочкуровская, д. 9, кв. 71;
г. Саранск, ул. Кочкуровская, д. 9, кв. 71;
</t>
  </si>
  <si>
    <t>8911 249582   
II-ЖК 640843    
II-ЖК 700345</t>
  </si>
  <si>
    <t>Исключены пост. от 23.04.2024 № 654</t>
  </si>
  <si>
    <t>8908 063804 
8909 113655  
II-ЖК 583503</t>
  </si>
  <si>
    <t>8907 486060 
8911 216298  
II-ЖК 613283   
II-ЖК 613284</t>
  </si>
  <si>
    <t xml:space="preserve">II-ЖК  541121    </t>
  </si>
  <si>
    <t>Исключены пост. 17.01.2024    № 63</t>
  </si>
  <si>
    <t>8909 142571  
8910 206054  
II-ЖК 608761</t>
  </si>
  <si>
    <t xml:space="preserve">II-ЖК 514676  </t>
  </si>
  <si>
    <t>Исключены пост. 23.04.2024 № 654</t>
  </si>
  <si>
    <t>8907 406780  
II-ЖК 613553  
II-ЖК 684948</t>
  </si>
  <si>
    <t>8911 227430  
8907 037494  
II-ЖК 610376    
II-ЖК 695766</t>
  </si>
  <si>
    <t>II-ЖК  589094</t>
  </si>
  <si>
    <t>8907 047996   
8916 403573  
II-ЖК 610438    
II-ЖК 682942</t>
  </si>
  <si>
    <t>II-ЖК  576993</t>
  </si>
  <si>
    <t xml:space="preserve">8911 216671  
II-ЖК 599710 </t>
  </si>
  <si>
    <t>Исключены пост. 18.03.2024         № 420</t>
  </si>
  <si>
    <t>8907 300530 
8911 226252 
II-ЖК 609290    
II-ЖК 684952</t>
  </si>
  <si>
    <t xml:space="preserve">II-ЖК 546147  </t>
  </si>
  <si>
    <t>8909 144780 
2208 272873 
II-ЖК 613288</t>
  </si>
  <si>
    <t xml:space="preserve">II-ЖК 505599  </t>
  </si>
  <si>
    <t>89 07 024683  
II-ЖК 578313</t>
  </si>
  <si>
    <t xml:space="preserve">Данейкин Максим Сергеевич - супруг     
Данейкина Марина Юрьевна - супруга    
Данейкина Ксения Максимовна - дочь    
Данейкин Фёдор Максимович - сын  </t>
  </si>
  <si>
    <t xml:space="preserve">8907 010179  
8910 199024  
II-ЖК 682640   
II-ЖК 678013  </t>
  </si>
  <si>
    <t xml:space="preserve">Отделом УФМС России по Республике Мордовия в Октябрьском районе г. Саранска, 11.07.2007    
ТО УФМС России по Республике Мордовия в Пролетарском районе г. Саранска, 22.02.2011    
Пролетарский отдел ЗАГС Управления записи актов гражданского состояния Администрации городского округа Саранск Республики Мордовия  Россия, 28.09.2017  
Пролетарский отдел ЗАГС Управления записи актов гражданского состояния Администрации городского округа Саранск Республики Мордовия  Россия 24.05.2017
</t>
  </si>
  <si>
    <t>21.06.1987      
06.02.1991      
25.10.2009        
11.05.2017</t>
  </si>
  <si>
    <t>II-ЖК  576781</t>
  </si>
  <si>
    <t xml:space="preserve">Пролетарский отдел ЗАГС Управления записи актов гражданского состояния Администрации городского округа Саранск Республики Мордовия, Россия,   28.09.2017 </t>
  </si>
  <si>
    <t>Постановление Администрации городского округа Саранск            от 07.04.2021                     № 523</t>
  </si>
  <si>
    <t xml:space="preserve"> НА ПОГАШЕНИЕ  122-008-905 02;  119-611-815 55;  188-904-669 36;  198-447-129 23</t>
  </si>
  <si>
    <t>пос. Луховка Октябрьского р-на гор. Саранска;
гор. Саранск;
г. Савранск Республики Мордовия Россия;
г. Савранск Республики Мордовия Россия</t>
  </si>
  <si>
    <t>г. Саранск, ул. Тавлинская набережная, д. 3, кв. 57</t>
  </si>
  <si>
    <t>8908 060818   
8911 254917    
II-ЖК 657897    
II-ЖК 695107</t>
  </si>
  <si>
    <t>Исключены пост от 24.07.2023 г.  № 1002</t>
  </si>
  <si>
    <t xml:space="preserve">Дудина Ирина Сергеевна - супруга     
Дудин Александр Анатольевич - супруг    
Дудин Роман Александрович - сын  </t>
  </si>
  <si>
    <t>8909 121272   
8907 022048   
II-ЖК 691949</t>
  </si>
  <si>
    <t>ТО УФМС России по Республике Мордовия в Пролетарском районе гор. Саранска, 21.07.2009    
Отделом УФМС России по Республике Мордовия в Пролетарском р не гор. Саранска, 14.09.2007    
Пролетарский  отдел ЗАГС Управления записи актов гражданского состояния Администрации городского округа Саранск Республики Мордовия, 26.12.2018</t>
  </si>
  <si>
    <t>26.01.1988          
22.06.1987          
27.11.2009</t>
  </si>
  <si>
    <t>II-ЖК 584963</t>
  </si>
  <si>
    <t>Дворец бракосочетания записи актов гражданского состояния Администрации городского округа Саранск Республики Мордовия  26.12.2018</t>
  </si>
  <si>
    <t>Постановление Администрации городского округа Саранск            от 29.12.2018                  № 3086</t>
  </si>
  <si>
    <t xml:space="preserve">НА ПОГАШЕНИЕ 151-285-743 59; 176-920-761 03;   169-227-972 11  </t>
  </si>
  <si>
    <t xml:space="preserve">г. Саранск, ул. Веселовского, д. 33, кв. 50;
г. Саранск, ул. Веселовского, д. 33, кв. 50;
г. Саранск, ул. Веселовского, д. 33, кв. 50;
</t>
  </si>
  <si>
    <t xml:space="preserve">Потапов Владимир Сергеевич - супруг      
Потапова Мария Андреевна - супруга     
Потапова Ева Владимировна - дочь      
Потапов Дмитрий Владимирович - сын  </t>
  </si>
  <si>
    <t>8907 013543  
8912 268201  
II-ЖК 630593    
II-ЖК 664976</t>
  </si>
  <si>
    <t xml:space="preserve">Отделом УФМС России в Пролетарском районе г. Саранска  24.07.2007   
Отдел УФМС России по РМ в Октябрьском районе г.Саранска 11.12.2012    
Октябрьский отдел ЗАГС Управления записи актов гражданского состояния Администрации городского округа Саранска Республики Мордовия  Россия 12.12.2013    
Октябрьский отдел ЗАГС Управления записи актов гражданского состояния Администрации городского округа Саранска Республики Мордовия  Россия 21.04.2017  
</t>
  </si>
  <si>
    <t>17.06.1987   
01.09.1990      
04.12.2013          
19.04.2017</t>
  </si>
  <si>
    <t xml:space="preserve">I ЖК  558157  </t>
  </si>
  <si>
    <t>Дворец бракосочетания  Управления записи актов гражданского состояния Администрации городского округа Саранск Республики Мордовия, Россия, 03.11.2012</t>
  </si>
  <si>
    <t>Постановление Администрации городского округа Саранск            от 27.11.2017              № 2690</t>
  </si>
  <si>
    <t>НА ПОГАШЕНИЕ 152-246-024 26;  152-199-408 69;  179-469-459 47;  198-162-792 20</t>
  </si>
  <si>
    <t>8915 377873  
8911 220653  
II-ЖК 685967</t>
  </si>
  <si>
    <t>II-ЖК  559993</t>
  </si>
  <si>
    <r>
      <rPr>
        <sz val="12"/>
        <rFont val="Times New Roman"/>
        <family val="1"/>
        <charset val="204"/>
      </rPr>
      <t>Летюшова Ольга Александровна - глава семьи</t>
    </r>
    <r>
      <rPr>
        <sz val="12"/>
        <color rgb="FFFF0000"/>
        <rFont val="Times New Roman"/>
        <family val="1"/>
        <charset val="204"/>
      </rPr>
      <t xml:space="preserve">     
</t>
    </r>
    <r>
      <rPr>
        <sz val="12"/>
        <color theme="1"/>
        <rFont val="Times New Roman"/>
        <family val="1"/>
        <charset val="204"/>
      </rPr>
      <t xml:space="preserve">
Акимов Андрей Александрович - сын   </t>
    </r>
  </si>
  <si>
    <t>8914 345918   
II-ЖК 574278</t>
  </si>
  <si>
    <t>Исключены пост от 13.02.2024 г.  
№ 225
на учете стоит как Акимова, изменения не вносила</t>
  </si>
  <si>
    <t>8907 031052  
8911 216405  
II-ЖК 610399  
II-ЖК 643271</t>
  </si>
  <si>
    <t>II-ЖК  541146</t>
  </si>
  <si>
    <t>8910 206383  
8911 227768  
I ЖК 603611   
II-ЖК 679928</t>
  </si>
  <si>
    <t>II-ЖК  546340</t>
  </si>
  <si>
    <t>Исключены пост от 13.02.2024 г.  
№ 225</t>
  </si>
  <si>
    <t>8907 022744  
8908 087293  
II-ЖК 667159    
II-ЖК 689661</t>
  </si>
  <si>
    <t>II-ЖК  539495</t>
  </si>
  <si>
    <t>II-ЖК  506025</t>
  </si>
  <si>
    <t>Исключены пост. 30.11.2023
    № 1663</t>
  </si>
  <si>
    <t xml:space="preserve">Литюшкина Мария Николаевна - глава семьи   
Литюшкин Павел Николаевич - сын   </t>
  </si>
  <si>
    <t>8907 36947  
II-ЖК 59345</t>
  </si>
  <si>
    <t xml:space="preserve">Отделом УФМС России по Республике Мордовия в Пролетарском р не гор. Саранска  18.12.2007 
Ленинский отдел ЗАГС Управления записи актов гражданского состояния Администрации городского округа Саранск РМ  29.09.2010  
</t>
  </si>
  <si>
    <t xml:space="preserve">07.06.1987     
07.05.2008 </t>
  </si>
  <si>
    <t>Постановление Администрации городского округа Саранск            от 29.12.2017              № 3013</t>
  </si>
  <si>
    <t>НА ПОГАШЕНИЕ
138-044677 63;
169-370-814 01</t>
  </si>
  <si>
    <t>гор. Ленинск Кзыл-Ординской обл. Казахстанской ССР;
г. Саранск Республика Мордовия Россия</t>
  </si>
  <si>
    <t>Исключены пост. 19.06.2023 
№ 794</t>
  </si>
  <si>
    <t xml:space="preserve">г. Саранск, ул. Сураева-Королева, д. 3, кв. 32;
г. Саранск, ул. Сураева-Королева, д. 3, кв. 32;
</t>
  </si>
  <si>
    <t>8907 024639  
8911 232405   
II-ЖК 620223</t>
  </si>
  <si>
    <t>II-ЖК  585724</t>
  </si>
  <si>
    <t>8912 268975 
IЖК 606875    
II-ЖК 650046</t>
  </si>
  <si>
    <t xml:space="preserve">I-ЖК 559551  </t>
  </si>
  <si>
    <t>8909 131293
  8910 207190
   II-ЖК 617748
    II-ЖК 635641</t>
  </si>
  <si>
    <t xml:space="preserve">II-ЖК 513188  </t>
  </si>
  <si>
    <t>8911 220763
 8907 043200
  II-ЖК 653429</t>
  </si>
  <si>
    <t>II-ЖК 544435</t>
  </si>
  <si>
    <t>8909 142179
 8912 271718
  II-ЖК 630220</t>
  </si>
  <si>
    <t>II-ЖК  549794</t>
  </si>
  <si>
    <t>I-ЖК  559651</t>
  </si>
  <si>
    <t>Исключены пост. 12.10.2023
    № 1396</t>
  </si>
  <si>
    <t>8912 267731
 8907 037627
  II-ЖК 644635</t>
  </si>
  <si>
    <t>II-ЖК  549983</t>
  </si>
  <si>
    <t>8912 268776
  8911 240843
  II-ЖК 630960</t>
  </si>
  <si>
    <t>8911 234472
 II-ЖК  613683</t>
  </si>
  <si>
    <t>II-ЖК  544309</t>
  </si>
  <si>
    <t>Исключены пост. от 24.04.2024 № 662</t>
  </si>
  <si>
    <t xml:space="preserve">8910 170131 
 8909 117926
  II-ЖК 597053
  II-ЖК 626038  </t>
  </si>
  <si>
    <t>II-ЖК  507333</t>
  </si>
  <si>
    <t>Исключены пост. 04.04.2024         № 546</t>
  </si>
  <si>
    <t>II-ЖК 503255</t>
  </si>
  <si>
    <t>8908 109255
 8909 146512
 II-ЖК 617459</t>
  </si>
  <si>
    <t xml:space="preserve">II-ЖК 506142  </t>
  </si>
  <si>
    <t>8910 199935 
 2209 492513
   II-ЖК 652789
  II-ЖК 686321</t>
  </si>
  <si>
    <t>II-ЖК  512945</t>
  </si>
  <si>
    <t>8907 021892
  8909 120776
 II-ЖК 574987</t>
  </si>
  <si>
    <t xml:space="preserve">II-ЖК 538318  </t>
  </si>
  <si>
    <t xml:space="preserve">8907 031386
   8911 227566
   II-ЖК 620840 </t>
  </si>
  <si>
    <t>II-ЖК 545562</t>
  </si>
  <si>
    <t>8907 13992
  8910 179454
 II-ЖК 593983   
II-ЖК 635224</t>
  </si>
  <si>
    <t xml:space="preserve">II-ЖК 507707  </t>
  </si>
  <si>
    <t>Исключены пост. 01.08.2023    № 1038</t>
  </si>
  <si>
    <t>8907 036850
 8910 170753
II-ЖК 635194
 II-ЖК 689463</t>
  </si>
  <si>
    <t>II-ЖК 507322</t>
  </si>
  <si>
    <t>8909 145745
 8913 287068
  II-ЖК 603730</t>
  </si>
  <si>
    <t xml:space="preserve">II-ЖК 505090  </t>
  </si>
  <si>
    <t>8907 023186
  II-ЖК 617388</t>
  </si>
  <si>
    <t xml:space="preserve">Чичевичкина Лиана Олеговна - супруга
Чичевичкин Виктор Сергеевич - супруг
Чичевичкин Роман Викторович - сын
Чичевичкин Артур Викторович - сын </t>
  </si>
  <si>
    <t>8912 270394
  8907 046465
  II-ЖК 635859
  II-ЖК 702081</t>
  </si>
  <si>
    <t xml:space="preserve">Отдел УФМС России по Республике Мордовия в Пролетарском районе гор. Саранска, 11.10.2012
ТП УФМС России по Республике Мордовия в Старошайговском муниципальном районе, 13.03.2008
Пролетарский отдел ЗАГС Управления записи актов гражданского состояния Администрации городского округа Саранск Республики Мордовия, Россия, 31.01.2015
Пролетарский отдел ЗАГС Управления записи актов гражданского состояния Администрации городского округа Саранск Республики Мордовия, Россия, 31.03.2020   
 </t>
  </si>
  <si>
    <t>12.04.1991
21.02.1988
        20.01.2015
         25.03.2020</t>
  </si>
  <si>
    <t>II-ЖК 545959</t>
  </si>
  <si>
    <t>Пролетарский отдел ЗАГС Управления записи актов гражданского состояния Администрации городского округа Саранск Республики Мордовия, Россия,  15.09.2012</t>
  </si>
  <si>
    <t>НА ПОГАШЕНИЕ  137-315-500 39;  124-614-480 37;  187-203-259 70;  208-360-136 36</t>
  </si>
  <si>
    <t>гор. Саранск;
с. Ингенер-Пятина Старошайговского р-на Мордовской АССР;
г. Саранск Республики Мордовия Россия;
Российская Федерация, Республика Мордовия, г. Саранск</t>
  </si>
  <si>
    <t xml:space="preserve">г. Саранск, ул. Есенина, д. 20, кв . 74;
г. Саранск, ул. Есенина, д. 20, кв . 74;
г. Саранск, ул. Есенина, д. 20, кв . 74;
г. Саранск, ул. Есенина, д. 20, кв . 74;
</t>
  </si>
  <si>
    <t xml:space="preserve">Терёхина Ольга Федоровна - супруга
Терёхин Иван Сергеевич - супруг
Терёхина Виктория Ивановна - дочь  </t>
  </si>
  <si>
    <t>8911 228690
 8908 096718
  II-ЖК 613151</t>
  </si>
  <si>
    <t xml:space="preserve">Межрайонное отделение УФМС России по Республике Мордовия в Лямбирском районе, 29.12.2011
Отделом УФМС России по Республике Мордовия в Пролетарском районе гор. Саранска, 24.01.2009
Пролетарский отдел ЗАГС Управления записи актов гражданского состояния Администрации городского округа Саранск Республики Мордовия  Россия  20.07.2012  </t>
  </si>
  <si>
    <t>05.12.1987
      28.12.1988
  10.07.2012</t>
  </si>
  <si>
    <t xml:space="preserve">II-ЖК 546388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</si>
  <si>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17.12.2011  </t>
  </si>
  <si>
    <t>138-996-093 31;
139-953-470 11;
188-797-619 71</t>
  </si>
  <si>
    <t>с. Кулдым Старошайговского р-на Мордовской АССР;
гор. Саранск;
г. Саранск Республики Мордовия Россия;</t>
  </si>
  <si>
    <t xml:space="preserve">г. Саранск, ул. Веселовского, д. 50, кв. 57;
г. Саранск, ул. Веселовского, д. 50, кв. 57;
г. Саранск, ул. Веселовского, д. 50, кв. 57;
</t>
  </si>
  <si>
    <t xml:space="preserve">Мамедова Евгения Алексеевна - супруга
Мамедов Алиш Салимович - супруг
Мамедов Кирилл Алишевич - сын   </t>
  </si>
  <si>
    <t>8909 131960
  8908 055778
  II-ЖК 622517</t>
  </si>
  <si>
    <t xml:space="preserve">ТО УФМС России по РМ  в Октябрьском районе г. Саранска 11.09.2009
Отделом УФМС России по РМ в Пролетарском районе г. Саранска 03.04.2008
Октябрьский  отдел ЗАГС Управления записи актов гражданского состояния Администрации городского округа Саранск Республика Мордовия  Россия 23.07.2013  </t>
  </si>
  <si>
    <t>23.08.1989
04.03.1988
 09.07.2013</t>
  </si>
  <si>
    <t>II-ЖК  539083</t>
  </si>
  <si>
    <t>Дворец бракосочетания  Управления записи актов гражданского состояния Администрации городского округа Саранск Республики Мордовия, Россия, 16.08.2008</t>
  </si>
  <si>
    <t>106-798-097 94;
148-645-454 98;
177-502-311 63</t>
  </si>
  <si>
    <t>Исключены пост от 28.03.2024 г.  
№ 482</t>
  </si>
  <si>
    <t>г. Саранск, пр. 70 лет Октября, д. 79, корп. 2, кв. 97;
г. Саранск, пр. 70 лет Октября, д. 79, корп. 2, кв. 97;
г. Саранск, пр. 70 лет Октября, д. 79, корп. 2, кв. 97;</t>
  </si>
  <si>
    <t xml:space="preserve">Томилина Екатерина Алексеевна – глава семьи
Томилин Вячеслав Алексеевич – сын 
</t>
  </si>
  <si>
    <t xml:space="preserve">8919 516537
II-ЖК 697509
</t>
  </si>
  <si>
    <t xml:space="preserve">МВД по Республике Мордовия, 07.09.2019
Октябрьский отдел ЗАГС Управления записи актов гражданского состояния Администрации городского округа Саранск Республики Мордовия, 27.08.2019
</t>
  </si>
  <si>
    <t>01.02.1988
14.09.2013</t>
  </si>
  <si>
    <t>Постановление Администрации городского округа Саранск            от 22.12.2021 №1937</t>
  </si>
  <si>
    <t>126-908-753 86
178-302-828 82</t>
  </si>
  <si>
    <t>п.Ромоданово Ромодановский район Мордовскя АССР
Россия РМ г.Саранск</t>
  </si>
  <si>
    <t>г.Саранск, ул.Северная, д.5А, кв.8</t>
  </si>
  <si>
    <t>Данилов Юрий Геннадьевич - супруг 
Данилова Лариса Раисовна - супруга
Данилов Артур Юрьевич - сын</t>
  </si>
  <si>
    <t>8910 163129
 8913 306171
  II-ЖК 637671</t>
  </si>
  <si>
    <t>ТО УФМС России по Республике Мордовия в Октябрьском районе гор. Саранска, 20.04.2010 
Отделение УФМС России по Республике Мордовия в Лямбирском районе, 07.11.2013
 Октябрьский отдел ЗАГС Управления записи актов гражданского состояия Администрации г.о. Саранск, 26.08.2014</t>
  </si>
  <si>
    <t xml:space="preserve">12.11.1987
20.11.1989
 17.08.2014 </t>
  </si>
  <si>
    <t xml:space="preserve">II-ЖК  558394  </t>
  </si>
  <si>
    <t>Дворец бракосочетания Управления записи актов гражданского состояния Администрации городского округа Саранск Республики Мордовия, Россия, 28.09.2013</t>
  </si>
  <si>
    <t>НА ПОГАШЕНИЕ  119-669-850 14;  134-282-889 59;  183-769-279 29</t>
  </si>
  <si>
    <t>г. Саранск, ул. Сураева-Королева, д. 7, кв.126;
г. Саранск, ул. Сураева-Королева, д. 7, кв.126;
г. Саранск, ул. Сураева-Королева, д. 7, кв.126;</t>
  </si>
  <si>
    <t xml:space="preserve">Романова Мария Ивановна - глава семьи
Романов Тимур Зарифович - сын  </t>
  </si>
  <si>
    <t>8908 068251
  II-ЖК 609296</t>
  </si>
  <si>
    <t xml:space="preserve">Отделом УФМС России по Республике Мордовия в Ленинском районе гор. Саранска  05.08.2008 
Ленинский отдел загс Управления записи актов гражданского состояния Администрации городского округа Саранска Республики Мордовия  Россия  25.08.2012
</t>
  </si>
  <si>
    <t>25.02.1988
  12.04.2012</t>
  </si>
  <si>
    <t>165-103-039-24</t>
  </si>
  <si>
    <t>пос. Ольховка Дубенского р-на Мордовской АССР</t>
  </si>
  <si>
    <t>г. Саранск, ул. Полежаева, д. 97, кв. 65</t>
  </si>
  <si>
    <t xml:space="preserve">Хохлов Дмитрий Александрович - супруг
Хохлова Оксана Николаевна - супруга
Хохлов Макар Дмитриевич - сын   </t>
  </si>
  <si>
    <t>8908 064281
 8912 261680
 II-ЖК 617384</t>
  </si>
  <si>
    <t>Отделом УФМС России по Республике Мордовия в Пролетарском районе гор. Саранска  01.07.2008
Отдел УФМС России по Республике Мордовия в Пролетарском районе гор. Саранска  26.09.2012
Пролетарский отдел ЗАГС Управления записи актов гражданского состояния Администрации городского округа Саранск Республики Мордовия  Россия  20.11.2013</t>
  </si>
  <si>
    <t>11.06.1988
 04.12.1987
  12.11.2013</t>
  </si>
  <si>
    <t xml:space="preserve">II-ЖК 549864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</si>
  <si>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14.09.2012 </t>
  </si>
  <si>
    <t>НА ПОГАШЕНИЕ
141-170-414 06
147-088-480 89
179-086-318 09</t>
  </si>
  <si>
    <t xml:space="preserve">г. Саранск, ул. Н.Эркая, д. 20, кв. 132;
г. Саранск, ул. Н.Эркая, д. 20, кв. 132;
г. Саранск, ул. Н.Эркая, д. 20, кв. 132;
</t>
  </si>
  <si>
    <t xml:space="preserve">Дьяков Сергей Васильевич - супруг 
Дьякова Ольга Владимировна - супруга
Дьяков Дмитрий Сергеевич - сын   </t>
  </si>
  <si>
    <t>8908 059911
 8911 249772 
  II-ЖК 617083</t>
  </si>
  <si>
    <t>Отделом УФМС по Республике Мордовия в Октябрьском районе гор. Саранска  16.04.2008 
Отделение уфмс России по РМ в Лямбирском районе  25.05.2012
Октябрьский отдел ЗАГС Управления записи актов гражданского состояния Администрации городского округа Саранск Республики Мордовия, Россия, 13.11.2012</t>
  </si>
  <si>
    <t>02.04.1988
       29.09.1990 
  06.11.2012</t>
  </si>
  <si>
    <t xml:space="preserve">II-ЖК 545258  </t>
  </si>
  <si>
    <t xml:space="preserve">Октябрьский отдел ЗАГС Управления записи актов гражданского состояния Администрации городского округа Саранск Республики Мордовия, Россия,  28.04.2012  </t>
  </si>
  <si>
    <t>Постановление Администрации городского округа Саранск            от 05.03.2014      № 587</t>
  </si>
  <si>
    <t>168-721-764 04;
113-255-664 28;
175-514-929 90</t>
  </si>
  <si>
    <t>гор. Саранск;
с. Первомайск Лямбирского района Мордовской АССР;
г. Саранск</t>
  </si>
  <si>
    <t>г. Саранск, ул. Сущинского, д. 36, корп. 5, кв. 68;
г. Саранск, ул. Сущинского, д. 36, корп. 5, кв. 68;
г. Саранск, ул. Сущинского, д. 36, корп. 5, кв. 68;</t>
  </si>
  <si>
    <t xml:space="preserve">Никишев Олег Владимирович - супруг 
Никишева Надежда Викторовна - супруга
Никишев Иван Олегович - сын     
Никишева Владислава Олеговна - дочь
 </t>
  </si>
  <si>
    <t>8908 070109
   8912 26148
   II-ЖК 621241
 II-ЖК 700495</t>
  </si>
  <si>
    <t xml:space="preserve">ТП УФМС России по Республике Мордовия в Кадошкинском муниципальном районе, 06.11.2008
Отдел УФМС России по Республике Мордовия в Пролетарском районе гор. Саранска, 08.09.2012
Ленинский отдел ЗАГС Управления записи актов гражданского состояния Администрации городского округа Саранска Республика Мордовия, Россия, 07.05.2013
Ленинский отдел ЗАГС Управления записи актов гражданского состояния Администрации городского округа Саранск Республики Мордовия, 14.08.2019  </t>
  </si>
  <si>
    <t>23.10.1987 
       16.12.1988
       26.04.2013
          04.08.2019</t>
  </si>
  <si>
    <t>II-ЖК  548130</t>
  </si>
  <si>
    <t>Ленинский отдел ЗАГС Управления записи актов гражданского состояния Администрации городского округа Саранска Республика Мордовия, Россия, 04.08.2012</t>
  </si>
  <si>
    <t xml:space="preserve">НА ПОГАШЕНИЕ  120-928-890 62;  150-409-672 42;  176-679-336 33;  206-569-035 66  </t>
  </si>
  <si>
    <t>с. Адашево Инсарского р-на Мордовской АССР;
гор. Саранск;
г. Саранск;
г. Саранск</t>
  </si>
  <si>
    <t>г.о. Саранск, р.п. Ялга, ул. Пионерская, д. 43, кв.93;
г.о. Саранск, р.п. Ялга, ул. Пионерская, д. 43, кв.93;
г.о. Саранск, р.п. Ялга, ул. Пионерская, д. 43, кв.93;
г.о. Саранск, р.п. Ялга, ул. Пионерская, д. 43, кв.93;</t>
  </si>
  <si>
    <t xml:space="preserve">Морозкина Татьяна Игоревна - супруга 
Морозкин Виктор Анатольевич - супруг
Морозкина Елизавета Викторовна - дочь  </t>
  </si>
  <si>
    <t>8911 225790
   8907 48645
 II-ЖК 620782</t>
  </si>
  <si>
    <t xml:space="preserve">Территориальный пункт № 1 Межрайонного отдела УФМС России по Республике Мордовия в РП Комсомольский Чамзинского района  22.09.2011
Отделом УФМС России по Республике Мордовия в Пролетарском районе гор. Саранска  25.03.2008
Пролетарский отдел ЗАГС Управления записи актов гражданского состояния Администрации городского округа Саранск Республики Мордовия  Россия  11.06.2013  
</t>
  </si>
  <si>
    <t>17.04.1988
       04.03.1988
   03.06.2013</t>
  </si>
  <si>
    <t xml:space="preserve">II-ЖК 541606  </t>
  </si>
  <si>
    <t xml:space="preserve">Пролетарский отдел ЗАГС Управления записи актов гражданского состояния Администрации городского округа Саранск Республики Мордовия  Россия  03.09.2011  </t>
  </si>
  <si>
    <t>Постановление Администрации городского округа Саранск            от 21.03.2014      № 773</t>
  </si>
  <si>
    <t>134-808-798 87;
135-080-965 51;
176-980-170 16</t>
  </si>
  <si>
    <t>гор. Ардатов Мордовской АССР;
гор. Саранск;
г. Саранск Республики Мордовия Россия;</t>
  </si>
  <si>
    <t xml:space="preserve">г. Саранск, ул. Коваленко, д. 22, кв. 48;
г. Саранск, ул. Коваленко, д. 22, кв. 48;
г. Саранск, ул. Коваленко, д. 22, кв. 48;
</t>
  </si>
  <si>
    <t xml:space="preserve">Копылова Юлия Юрьевна - супруга 
Копылов Владимир Александрович - супруг
Копылова Ксения Владимировна - дочь  </t>
  </si>
  <si>
    <t>8912 259242
 8908 091712
  II-ЖК 630311</t>
  </si>
  <si>
    <t xml:space="preserve">Отделом УФМС по РМ в Ленинском районе г.Саранска  22.08.2012
Отделом УФМС России по РМ в Ленинском районе гор. Саранска 17.12.2008
Ленинский отдел ЗАГС Управления записи актов гражданского состояния Администрации городского округа Саранск Республика Мордовия  Россия 27.12.2013  </t>
  </si>
  <si>
    <t>30.06.1989
       28.10.1987
 19.12.2013</t>
  </si>
  <si>
    <t xml:space="preserve">I   ЖК  558668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</si>
  <si>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21.02.2013  </t>
  </si>
  <si>
    <r>
      <rPr>
        <sz val="12"/>
        <rFont val="Times New Roman"/>
        <family val="1"/>
        <charset val="204"/>
      </rPr>
      <t>153-491-452-66</t>
    </r>
    <r>
      <rPr>
        <sz val="12"/>
        <color rgb="FFFF0000"/>
        <rFont val="Times New Roman"/>
        <family val="1"/>
        <charset val="204"/>
      </rPr>
      <t xml:space="preserve">        </t>
    </r>
    <r>
      <rPr>
        <sz val="12"/>
        <rFont val="Times New Roman"/>
        <family val="1"/>
        <charset val="204"/>
      </rPr>
      <t xml:space="preserve">154-108-253-33          179-572-565-31 </t>
    </r>
  </si>
  <si>
    <t>г. Саранск, ул. Рабочая, д. 10, кв. 79</t>
  </si>
  <si>
    <t xml:space="preserve">Антипкин Илья Иванович - супруг
Антипкина Оксана Николаевна - супруга
Антипкин Дмитрий Ильич - сын
Антипкина Полина Ильинична - дочь   </t>
  </si>
  <si>
    <t>8907 049977
8910 203505
II-ЖК 697091
  II-ЖК 657420</t>
  </si>
  <si>
    <t xml:space="preserve">Отделом УФМС России по Республике Мордовия в Октябрьском районе гор. Саранска,  06.03.2008
ТП УФМС России по Республике Мордовия  в Инсарском муниципальном районе, 20.05.2011
Отдел архивных материалов  ЗАГС Управления записи актов гражданского состояния Администрации городского округа Саранск Республики Мордовия, 25.06.2019
Ленинский отдел  ЗАГС Управления записи актов гражданского состояния Администрации городского округа Саранск Республика Мордовия, Россия, 07.05.2016  
</t>
  </si>
  <si>
    <t xml:space="preserve">22.02.1988
02.11.1988
13.09.2011
      27.04.2016
</t>
  </si>
  <si>
    <t xml:space="preserve">II-ЖК 513196  </t>
  </si>
  <si>
    <t xml:space="preserve">Октябрьский отдел ЗАГС  Управления записи актов гражданского состояния Администрации городского округа Саранск Республика Мордовия, Россия, 30.04.2011  </t>
  </si>
  <si>
    <t>НА ПОГАШЕНИЕ  106-806-036 34;  129-695-310 99;  175-181-386 80;  193-772-497 22</t>
  </si>
  <si>
    <t>г. Саранск, ул. Попова, д. 66, кв. 46</t>
  </si>
  <si>
    <t xml:space="preserve">Пиксасова Ольга Александровна - супруг 
Пиксасов Сергей Николаевич - супруга
Пиксасов Матвей Сергеевич - сын
Пиксасов Макар Сергеевич - сын </t>
  </si>
  <si>
    <t>8910 205459
  8908 093768
  II-ЖК 600667
  II-ЖК 702558</t>
  </si>
  <si>
    <t xml:space="preserve">ТО УФМС России по Республике Мордовия в Октябрьском районе гор. Саранска  23.03.2011
ТП УФМС России по Республике Мордовия в Инсарском муниципальном районе  03.06.2009
Октябрьский отдел ЗАГС Управления записи актов гражданского состояния Администрации городского округа Саранск Республики Мордовия, Россия 26.08.2011
Октябрьский отдел ЗАГС Управления записи актов гражданского состояния Администрации городского округа Саранск Республики Мордовия, 21.08.2019  
</t>
  </si>
  <si>
    <t>08.01.1988
21.02.1988
 13.08.2011
          08.08.2019</t>
  </si>
  <si>
    <t xml:space="preserve">II-ЖК  514545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</si>
  <si>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19.02.2011  </t>
  </si>
  <si>
    <t>Постановление Администрации городского округа Саранск            от 02.06.2014      № 1374</t>
  </si>
  <si>
    <t>128-909-917 05;
120-502-353 85;
168-471-288 04;
206-538-473 65</t>
  </si>
  <si>
    <t>р. Пос. Ялга Октябрьского р-на Мордовской АССР;
с. Челмодеевский Майдан Инсарского р-на Мордовской АССР;
г. Саранск;
г. Саранск</t>
  </si>
  <si>
    <t>г.о. Саранск, р.п. Ялга, ул. Мичурина, д. 34, кв.5;
г.о. Саранск, р.п. Ялга, ул. Мичурина, д. 34, кв.5;
г.о. Саранск, р.п. Ялга, ул. Мичурина, д. 34, кв.5;
г.о. Саранск, р.п. Ялга, ул. Мичурина, д. 34, кв.5;</t>
  </si>
  <si>
    <t>Палькин Егор Михайлович - супруг 
Палькина Светлана Григорьевна - супруга 
Палькин Александр Егорович - сын  
Палькина Анфиса Егоровна - дочь</t>
  </si>
  <si>
    <t>8907 16090
 8910 188811
  II-ЖК 622623 
II-ЖК 718024</t>
  </si>
  <si>
    <t xml:space="preserve">ТП УФМС России по Республике Мордовия в Атяшевском муниципальном районе  23.08.2007
ТП УФМС России по РМ в Атяшевском муниципальном районе  20.01.2011
Октябрьский отдел ЗАГС Управления записи актов гражданского состояния Администрации г.о. Саранск  20.08.2013 
Октябрьский отдел ЗАГС Управления записи актов гражданского состояния Администрации городского округа Саранск Республики Мордовия, 12.04.2022
</t>
  </si>
  <si>
    <t xml:space="preserve">29.07.1987 
  22.11.1989
   11.08.2013 
05.04.2022 </t>
  </si>
  <si>
    <t xml:space="preserve">II-ЖК  511080  </t>
  </si>
  <si>
    <t xml:space="preserve">Отдел ЗАГС администрации Атяшевского муниципального района РМ  России  20.11.2010  </t>
  </si>
  <si>
    <t>143-597-240 78;
175-421-025 46;
208-686-471 00 215-540-884-54</t>
  </si>
  <si>
    <t>с. Сабанчеево Атяшевского р-на Республики Мордовия;
с. Алово Атяшевского р-на Республики Мордовия;
г. Саранск                                   г. Саранск Республики Мордовия Россия</t>
  </si>
  <si>
    <t>г. Саранск, ул. Транспортная, д. 5, корп. 1, ком. 409,410;
г. Саранск, ул. Транспортная, д. 5, корп. 1, ком. 409,410;г. Саранск, ул. Транспортная, д. 5, корп. 1, ком. 409,410;</t>
  </si>
  <si>
    <t xml:space="preserve">Кручинкин Станислав Владимирович - супруг
Кручинкина Юлия Юрьевна - супруга 
 Кручинкин Артём Станиславович - сын  </t>
  </si>
  <si>
    <t>8907 36880
  8913 309421
  II-ЖК 631453</t>
  </si>
  <si>
    <t xml:space="preserve">Отделом УФМС России по Республике Мордовия в Пролетарском р не гор. Саранска  14.12.2007
Отдел УФМС России по Республике Мордовия в Пролетарском районе гор. Саранска  14.11.2013
Пролетарский отдел ЗАГС Управления записи актов гражданского состояния Администрации городского округа Саранск Республики Мордовия  Россия  07.05.2014  </t>
  </si>
  <si>
    <t>02.10.1987
18.10.1987
      29.04.2014</t>
  </si>
  <si>
    <t>II-ЖК 553527</t>
  </si>
  <si>
    <t>Пролетарский отдел ЗАГС Управления записи актов гражданского состояния Администрации городского округа Саранск Республики Мордовия  Россия  08.11.2013</t>
  </si>
  <si>
    <t>113-175-031 05;
086-848-820 32;
181-252-703 48</t>
  </si>
  <si>
    <t>пос. Сокол Долинского р-на Сахалинской обл.;
гор. Саранск;
г. Саранск Республики Мордовия Россия</t>
  </si>
  <si>
    <t>г. Саранск, пр. 60 лет Октября, д. 77, кв. 58;
г. Саранск, ул. Коваленко, д. 11, кв. 58;
г. Саранск, пр. 60 лет Октября, д. 77, кв. 58</t>
  </si>
  <si>
    <t>Маланьчева Ирина Михайловна - супруга
Маланьчев Артур Александрович - супруг
Маланьчев Тимур Артурович - сын
Маланьчева Виктория Артуровна - дочь</t>
  </si>
  <si>
    <t>8913 297980 
 8910 175754
  II-ЖК 633974
II-ЖК 716337</t>
  </si>
  <si>
    <t xml:space="preserve">отдел УФМС России по РМ в Октябрьском районе гор. Саранска  06.08.2013
ТО УФМС России по РМ в Октябрьском районе г.Саранска   20.08.2010 
Октябрьский  отдел ЗАГС Управления записи актов гражданского состояния Администрации городского округа Саранск Республики Мордовия  Россия, 26.05.2014
Ленинский  отдел ЗАГС Управления записи актов гражданского состояния Администрации городского округа Саранск Республики Мордовия  Россия,02.09.2021
</t>
  </si>
  <si>
    <t>20.03.1988
16.07.1990
      26.05.2014
23.08.2021</t>
  </si>
  <si>
    <t>II-ЖК  554856</t>
  </si>
  <si>
    <t>Дворец бракосочетания  Управления записи актов гражданского состояния Администрации городского округа Саранск Республики Мордовия, Россия,  29.06.2013</t>
  </si>
  <si>
    <t>Постановление Администрации городского округа Саранск            от 07.05.2014      № 1179</t>
  </si>
  <si>
    <t>153-341-661 42;
133-109-591 29;
181-760-710 74;
213-352-039 12</t>
  </si>
  <si>
    <t>р.п. Николаевка Октябрьского р-на Мордовской АССР;
гор. Саранск;
г. Саранск;
г. Саранск</t>
  </si>
  <si>
    <t>г. Саранск, ул. Осипенко, д. 81а, ком. 901,902;
г. Саранск, ул. Сущинского, д. 4, корп. 2, кв. 76;
г. Саранск, ул. Осипенко, д. 81а, ком. 901,902;
г. Саранск, ул. Осипенко, д. 81а, ком. 901,902;</t>
  </si>
  <si>
    <t xml:space="preserve">Емелина Юлия Алексеевна - супруга
Емелин Максим Геннадиевич - супруг
Емелина Надежда Максимовна - дочь  </t>
  </si>
  <si>
    <t>8912 259140
 8907 039050
   II-ЖК 630407</t>
  </si>
  <si>
    <t>Отдел УФМС России по Республике Мордовия в Ленинском районе гор. Саранска  14.08.2012
отделом УФМС по РМ в лямбирском муниципальном районе  12.01.2008
 Ленинский отдел ЗАГС Управления записи актов гражданского состояния Администрации городского округа Саранска Республика Мордовия  Россия  21.01.2014</t>
  </si>
  <si>
    <t>09.08.1987
 22.11.1987
   04.01.2014</t>
  </si>
  <si>
    <t xml:space="preserve">II-ЖК  549524  </t>
  </si>
  <si>
    <t>138-938-673 23;
146-517-344 66;
179-912-823 24</t>
  </si>
  <si>
    <t xml:space="preserve">гор. Саранск;
пос. Большая Елховка Лямбирского р-на Республики Мордовия;
г. Саранск;
</t>
  </si>
  <si>
    <t>г. Саранск, ул, Титова, д. 142, кв. 138;
г. Саранск, ул, Титова, д. 142, кв. 138;
г. Саранск, ул, Титова, д. 142, кв. 138;</t>
  </si>
  <si>
    <t xml:space="preserve">Карпунина Анна Юрьевна - супруга
Карпунин Александр Сергеевич - супруг 
Карпунина Ульяна Александровна - дочь     </t>
  </si>
  <si>
    <t xml:space="preserve">8912 282985
  8908 108933
   II-ЖК 630508  </t>
  </si>
  <si>
    <t xml:space="preserve">Отдел УФМС России по Республике Мордовия в Октябрьском районе гор. Саранска  07.03.2013
Отделом УФМС России по Республике Мордовия в Пролетарском районе гор. Саранска  02.04.2009
Октябрьский отдел ЗАГС Управления записи актов гражданского состояния Администрации городского округа Саранск Республики Мордовия  Россия  22.11.2013 </t>
  </si>
  <si>
    <t xml:space="preserve">08.10.1987
22.02.1989
11.11.2013     </t>
  </si>
  <si>
    <t xml:space="preserve">I   ЖК 558394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</si>
  <si>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09.02.2013  </t>
  </si>
  <si>
    <t>НА ПОГАШЕНИЕ
142-860-288 62;
143-640-488 53;
179-110-293 65</t>
  </si>
  <si>
    <t xml:space="preserve">г. Саранск, ул. Воинова, д. 25А, кв. 75;
г. Саранск, ул. Воинова, д. 25А, кв. 75;
г. Саранск, ул. Воинова, д. 25А, кв. 75;
</t>
  </si>
  <si>
    <t xml:space="preserve">Ведяшкин Максим Валерьевич - супруг 
Ведяшкина Любовь Александровна - супруга 
 Ведяшкина Ксения Максимовна - дочь   </t>
  </si>
  <si>
    <t xml:space="preserve">8909 117215
  8912 284048
 II-ЖК 621348 </t>
  </si>
  <si>
    <t xml:space="preserve">ТО УФМС России по РМ в Ленинском районе города Саранска  25.06.2009
ТП в пос. Ромоданово межрайонного отделения УФМС России по Респ. Мордовия в Ичалковском районе  06.03.2013
Ленинский отдел ЗАГС Управления записи актов гражданского состояния Администрации г. о.Саранска РМ  30.05.2013  </t>
  </si>
  <si>
    <t xml:space="preserve">14.04.1988
 03.08.1987
       17.05.2013   </t>
  </si>
  <si>
    <t xml:space="preserve">I   ЖК  558456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</si>
  <si>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01.03.2013  </t>
  </si>
  <si>
    <t>Постановление Администрации городского округа Саранск            от 10.07.2014      № 1783</t>
  </si>
  <si>
    <t>145-183-388-66;
122-737-345-45;
176-845-381-19</t>
  </si>
  <si>
    <t>гор. Саранск;
пос. Красный Узел Ромодановского р-на Мордовской АССР;
г. Саранск</t>
  </si>
  <si>
    <t>г. Саранск, ул. Фурманова, д. 63, кв. 14;
г. Саранск, ул. Фурманова, д. 63, кв. 14;
г. Саранск, ул. Фурманова, д. 63, кв. 14</t>
  </si>
  <si>
    <t xml:space="preserve">Пивкин Виктор Алексеевич - супруг
Пивкина Оксана Алексеевна - супруга
Пивкина Диана Викторовна - дочь
Пивкина София Викторовна - дочь  </t>
  </si>
  <si>
    <t>8908 102719
 8908 061099
  II-ЖК 602591
  II-ЖК 627310</t>
  </si>
  <si>
    <t>Отделом УФМС России по Республике Мордовия в Октябрьском районе гор. Саранска  06.02.2009
ТП УФМС России по Республике Мордовия в Большеигнатовском муниципальном районе  02.10.2008
Отдел ЗАГС Администрации Большеигнатовского муниципального района РМ  15.02.2012
Пролетарский отдел ЗАГС Управления записи актов гражданского состояния Администрации городского округа Саранск Республики Мордовия  Россия  02.11.2013</t>
  </si>
  <si>
    <t>07.01.1989
23.09.1987
29.07.2009
 27.10.2013</t>
  </si>
  <si>
    <t xml:space="preserve">I   ЖК 551809    </t>
  </si>
  <si>
    <t xml:space="preserve">Отдел ЗАГС администрации Лямбирского муниципального района Республики Мордовия  22.11.2011    </t>
  </si>
  <si>
    <r>
      <t xml:space="preserve">100-852-415 08;
</t>
    </r>
    <r>
      <rPr>
        <sz val="12"/>
        <rFont val="Times New Roman"/>
        <family val="1"/>
        <charset val="204"/>
      </rPr>
      <t>137-164-129 49</t>
    </r>
    <r>
      <rPr>
        <sz val="12"/>
        <color rgb="FFFF0000"/>
        <rFont val="Times New Roman"/>
        <family val="1"/>
        <charset val="204"/>
      </rPr>
      <t xml:space="preserve">
свед отсутств
</t>
    </r>
    <r>
      <rPr>
        <sz val="12"/>
        <rFont val="Times New Roman"/>
        <family val="1"/>
        <charset val="204"/>
      </rPr>
      <t>178-938-075 39</t>
    </r>
  </si>
  <si>
    <t xml:space="preserve">пос. Пушкино Октябрьского р-на Республики Мордовия;
дер. Манаково Большеигнатовского р-на Мордовской АССР;
д. Манаково Большеигнатовский район, Республика Мордовия Россия;
г. Саранск Республики Мордовия Россия
</t>
  </si>
  <si>
    <t xml:space="preserve">г. Саранск, ул. Солнечная, д. 9/2, кв. 40;
г. Саранск, ул. Солнечная, д. 9/2, кв. 40;
г. Саранск, ул. Солнечная, д. 9/2, кв. 40;
г. Саранск, ул. Солнечная, д. 9/2, кв. 40;
</t>
  </si>
  <si>
    <t xml:space="preserve">Сергеев Евгений Владимирович - супруг 
Сергеева Лидия Александровна - супруга 
Сергеева София Евгеньевна - дочь   </t>
  </si>
  <si>
    <t>8908 082984
  8913 305631
   II-ЖК 686118</t>
  </si>
  <si>
    <t>Отделом УФМС России по Республике Мордовия в Пролетарском районе гор. Саранска  01.11.2008
Межрайонное отделение УФМС России по Республике Мордовия в Краснослободском районе  28.09.2013
Пролетарский отдел ЗАГС Управления записи актов гражданского состояния Администрации городского округа Саранск Республики Мордовия, Россия 30.03.2018</t>
  </si>
  <si>
    <t>25.09.1988
 27.11.1987
        28.03.2018</t>
  </si>
  <si>
    <t>II-ЖК 558773</t>
  </si>
  <si>
    <t>Дворец бракосочетания Управления записи актов гражданского состояния Администрации городского округа Саранск Республики Мордовия  Россия  29.08.2013</t>
  </si>
  <si>
    <t>148-677-831 25;
146-504-321 42;
201-868-514 55</t>
  </si>
  <si>
    <t>гор. Саранск;
с. Старые Горяши Краснослободский район Мордовская ССР;
г. Саранск Республики Мордовия Россия;</t>
  </si>
  <si>
    <t xml:space="preserve">г. Саранск, ул. Семашко, д. 10, кв. 80;
г. Саранск, ул. Семашко, д. 10, кв. 80;
г. Саранск, ул. Семашко, д. 10, кв. 80;
</t>
  </si>
  <si>
    <t xml:space="preserve">Смолянко Светлана Владимировна - супруга 
Смолянко Александр Владимирович - супруг
Смолянко Сергей Александрович - сын   
 Смолянко Ксения Александровна - дочь   </t>
  </si>
  <si>
    <t>8912 269325
8911 234527
II-ЖК 630441
II-ЖК 665066</t>
  </si>
  <si>
    <t xml:space="preserve">Отделом УФМС России по РМ в Ленинском районе г Саранска  08.11.2012  
Отдел УФМС России по РМ в Ленинском районе гор. Саранска  29.12.2011  
Ленинский отдел ЗАГС Управления загс Администрации г.о. Саранск  28.01.2014   
 Пролетарский отдел ЗАГС Управления записи актов гражданского состояния Администрации городского округа Саранск Республики Мордовия  Россия  14.09.2016
</t>
  </si>
  <si>
    <t>04.06.1991
09.05.1989
15.01.2014 
10.09.2016</t>
  </si>
  <si>
    <t xml:space="preserve">I   ЖК  558102  </t>
  </si>
  <si>
    <t>106-793-753-83;
145-698-489-24;
179-912-898-43;
195-687-818-52</t>
  </si>
  <si>
    <t>Исключены пост. 29.03.2024    № 499</t>
  </si>
  <si>
    <t xml:space="preserve">г. Саранск, пр. 50 лет Октября, д. 38, кв. 19;                                      г. Саранск, пр. 50 лет Октября, д. 38, кв. 19;                                     г. Саранск, пр. 50 лет Октября, д. 38, кв. 19;                                     г. Саранск, пр. 50 лет Октября, д. 38, кв. 19
</t>
  </si>
  <si>
    <t xml:space="preserve">Нустрова Юлия Александровна - супруга   
Нустров Евгений Александрович - супруг   
Нустрова Виктория Евгеньевна - дочь    
Нустров Александр Евгеньевич - сын
</t>
  </si>
  <si>
    <t>8913 322629
8907 035353
II-ЖК 627968
II-ЖК 665490</t>
  </si>
  <si>
    <t xml:space="preserve">Отдел УФМС России по Республике Мордовия в Пролетарском районе гор. Саранска  19.02.2014  
Отдел УФМС России по РМ в Октябрьском районе г.Саранска  30.11.2007  
Пролетарский отдел ЗАГС Управления записи актов гражданского состояния Администрации городского округа Саранск Республики Мордовия  Россия  23.11.2013
Пролетарский отдел загс Управления записи актов гражданского состояния Администрации г. Саранска Республики Мордовия 13.06.2017  
</t>
  </si>
  <si>
    <t>02.11.1987
      17.11.1987
27.06.2011
          10.06.2017</t>
  </si>
  <si>
    <t xml:space="preserve">II-ЖК  509362  </t>
  </si>
  <si>
    <t xml:space="preserve">Отдел ЗАГС администрации Большеберезнековского муниципального района Республики Мордовия  Россия  28.08.2010  </t>
  </si>
  <si>
    <t>153-091-256 40;
132-209-103 00;
177-361-157 82;
198-651-939 42</t>
  </si>
  <si>
    <t>Исключены пост. 10.11.2023    № 1562</t>
  </si>
  <si>
    <t>г. Саранск, ул. Ярославская, д. 14, кв. 18;
г. Саранск, ул. Ярославская, д. 14, кв. 18;
г. Саранск, ул. Ярославская, д. 14, кв. 18;
г. Саранск, ул. Ярославская, д. 14, кв. 18;</t>
  </si>
  <si>
    <t xml:space="preserve">Косолапова Елена Петровна - глава семьи     
Косолапов Арсений Дмитриевич - сын   
Косолапова Валерия Игоревна - дочь  </t>
  </si>
  <si>
    <t>8911 220280
II-ЖК 599789
II-ЖК 637641</t>
  </si>
  <si>
    <t xml:space="preserve">Отдел УФМС России по РМ в Октябрьском районе г.Саранска  01.10.2011  
Пролетарский отдел ЗАГС Управления записи актов гражданского состояния Администрации городского округа Саранск Республики Мордовия  Россия  03.11.2011
Октябрьский отдел ЗАГС Управления записи актов гражданского состояния Администрации г.о. Саранск  19.08.2014
</t>
  </si>
  <si>
    <t xml:space="preserve">22.06.1987
23.10.2011
06.08.2014 </t>
  </si>
  <si>
    <t>142-894-592 98;
183-841-718 96;
183-473-592 99</t>
  </si>
  <si>
    <t>р. Пос. Николаевка Октябрьского района Мордовской АССР;
г. Саранск;
г. Саранск</t>
  </si>
  <si>
    <t>г. Саранск, ул. Садовая, д. 2, кв.3;
г. Саранск, ул. Садовая, д. 2, кв.3;
г. Саранск, ул. Садовая, д. 2, кв.3;</t>
  </si>
  <si>
    <t>Залогов Андрей Валерьевич - супруг  
Залогова Анна Николаевна - супруга  
Залогов Артём Андреевич - сын</t>
  </si>
  <si>
    <t>8908 56431
 8911 251085
 II-ЖК 630299</t>
  </si>
  <si>
    <t xml:space="preserve">Отделом УФМС России по Республике Мордовия в Пролетарском районе гор. Саранска, 23.05.2008  
Отделом УФМС России по Республике Мордовия в Ленинском районе гор. Саранска, 22.06.2012  
Ленинский отдел ЗАГС Управления записи актов гражданского состояния Администрации городского округа Саранск Республики Мордовия, 25.12.2013
</t>
  </si>
  <si>
    <t xml:space="preserve">24.08.1987
24.12.1989
20.12.2013 </t>
  </si>
  <si>
    <t xml:space="preserve">II-ЖК  546829  </t>
  </si>
  <si>
    <t xml:space="preserve">Ленинский отдел ЗАГС Управления записи актов гражданского состояния Администрации г.о. Саранск Республики Мордовия, 25.04.2012  </t>
  </si>
  <si>
    <t>НА ПОГАШЕНИЕ
131-084-039 10;
139-704-702 76;
179-572-549 31</t>
  </si>
  <si>
    <t xml:space="preserve">г. Саранск, ул. Кочкуровская, д. 11, кв. 46;
г. Саранск, ул. Кочкуровская, д. 11, кв. 46;
г. Саранск, ул. Кочкуровская, д. 11, кв. 46;
</t>
  </si>
  <si>
    <t xml:space="preserve">Климкина Татьяна Евгеньевна - глава семьи   
Надькин Михаил Евгеньевич - сын  </t>
  </si>
  <si>
    <t>8907 13305
 II-ЖК 616635</t>
  </si>
  <si>
    <t xml:space="preserve">Отделом УФМС по Республике Мордовия в Ленинском районе гор. Саранска  07.08.2007  
Ленинский  отдел ЗАГС Управления записи актов гражданского состояния Администрации городского округа Саранск Республики Мордовия  Россия  23.10.2012  
</t>
  </si>
  <si>
    <t>02.07.1987
18.09.2012</t>
  </si>
  <si>
    <t>121-454-240 10; 176-845-383 21</t>
  </si>
  <si>
    <t>г. Саранск, ул. Ботевградская, д. 27, кв. 21;  г. Саранск, ул. Ботевградская,д.27, кв. 21</t>
  </si>
  <si>
    <t xml:space="preserve">Киреева Ольга Владимировна - глава семьи    
Киреев Кирилл Сергеевич - сын  </t>
  </si>
  <si>
    <t>8911 217550
II-ЖК 588666</t>
  </si>
  <si>
    <t xml:space="preserve">Отдел УФМС России по РМ в Октябрьском районе г.Саранска  12.08.2011  
Ленинский отдел ЗАГС Управления записи актов гражданского состояния Администрации городского округа Саранск Республика Мордовия  Россия  08.06.2010  
</t>
  </si>
  <si>
    <t>22.09.1987
30.05.2010</t>
  </si>
  <si>
    <t>106-799-100 76;
168-503-069 75</t>
  </si>
  <si>
    <t>г. Саранск, ул. Севастопольская, д. 60, кв. 94;
г. Саранск, ул. Севастопольская, д. 60, кв. 94;</t>
  </si>
  <si>
    <t>Лысова Анастасия Юрьевна - глава семьи    
Лысов Данила Викторович - сын      
Лысова Ксения Викторовна - дочь</t>
  </si>
  <si>
    <t xml:space="preserve">8907 040559
II-ЖК 603602
II-ЖК  695138 </t>
  </si>
  <si>
    <t xml:space="preserve">Отделом УФМС России по Республике Мордовия в Ленинском районе гор. Саранска, 07.02.2008  
Ленинский отдел  ЗАГС Управления записи актов гражданского состояния Администрации городского округа Саранск Республики Мордовия, Россия, 01.11.2011
 Ленинский отдел  ЗАГС Управления записи актов гражданского состояния Администрации городского округа Саранск Республики Мордовия, Россия, 27.03.2019  
</t>
  </si>
  <si>
    <t>22.12.1987
20.10.2011
          20.03.2019</t>
  </si>
  <si>
    <t>140-794-116 54;    201-809-557 40; 205-462-774 53</t>
  </si>
  <si>
    <t>гор. Саранск;   г. Саранск Республики Мордовия Россия;
г. Саранск Республики Мордовия Российская Федерация</t>
  </si>
  <si>
    <t>г. Саранск,                     ул. Энгельса,,д.21, кв.15;                                г. Саранск,                     ул. Энгельса,,д.21, кв.15;                                г. Саранск,                     ул. Энгельса,,д.21, кв.15;</t>
  </si>
  <si>
    <t xml:space="preserve">Абайкина Светлана Юрьевна - глава семьи    
Абайкина Белла Сергеевна - дочь   </t>
  </si>
  <si>
    <t>8907 021627
 I ЖК 592536</t>
  </si>
  <si>
    <t xml:space="preserve">Отделом УФМС России по РМ  в Ленинском районе г. Саранска  13.10.2007    
Ленинский отдел  ЗАГС Управления записи актов гражданского состояния Администрации г. о.Саранска РМ  05.04.2011  
</t>
  </si>
  <si>
    <t>30.07.1987
      23.03.2011</t>
  </si>
  <si>
    <t>137-677-068-00;                              188-563-765-37</t>
  </si>
  <si>
    <t>г. Саранск, пр. Ленина, д. 3, кв. 5;
г. Саранск, пр. Ленина, д. 3, кв. 5</t>
  </si>
  <si>
    <t xml:space="preserve">Веряскина Елена Николаевна - супруга    
Веряскин Юрий Николаевич - супруг     
Веряскин Артём Юрьевич - сын     
Веряскин Арсений Юрьевич - сын  </t>
  </si>
  <si>
    <t>8908 69583
8908 89956 
II-ЖК 575363
II-ЖК 665469</t>
  </si>
  <si>
    <t xml:space="preserve">Отделом УФМС по Республике Мордовия в Октябрьском районе гор. Саранска  02.08.2008  
Отделением УФМС России по РМ в Ковылкинском муниципальном районе  20.12.2008  
Ленинский отдел ЗАГС Управления записи актов гражданского состояния Администрации городского округа Саранск Республика Мордовия  Россия  13.01.2009
 Пролетарский отдел ЗАГС Управления записи актов гражданского состояния Администрации городского округа Саранск Республики Мордовия  Россия 06.06.2017
</t>
  </si>
  <si>
    <t xml:space="preserve">21.06.1987 
25.11.1988
22.12.2008
        06.06.2017  </t>
  </si>
  <si>
    <t xml:space="preserve">I ЖК  528566  </t>
  </si>
  <si>
    <t xml:space="preserve">Отдел ЗАГС администрации Ковылкинского муниципального района Республики Мордовия  Россия  26.07.2008  </t>
  </si>
  <si>
    <t>НА ПОГАШЕНИЕ
136-963-831 00;
112-578-342 46;
188-789-636 75;
198-567-965 67</t>
  </si>
  <si>
    <t>пос. Луховка Октябрьского р-на гор. Саранска;
пос. Силикатный Ковылкинского р-на Мордовской АССР;
г. Саранск Республики Мордовия Россия;
г. Саранск Республики Мордовия Россия;</t>
  </si>
  <si>
    <t>г. Саранск, ул. Кочкуровская, д. 11, кв. 17</t>
  </si>
  <si>
    <t xml:space="preserve">Бикбаева Татьяна Камильевна - глава семьи   
Бикбаева Самира Азаматовна - дочь  </t>
  </si>
  <si>
    <t>8908 098057
II-ЖК 573492</t>
  </si>
  <si>
    <t xml:space="preserve">ТП УФМС по РМ в Кадошкинском муниципальном районе  03.03.2009  
Ленинский отдел ЗАГС Управления записи актов гражданского состояния Администрации городского округа Саранска Республика Мордовия  Россия  07.04.2009  
</t>
  </si>
  <si>
    <t>01.11.1987
28.03.2009</t>
  </si>
  <si>
    <t>НА ПОГАШЕНИЕ
120-823-046 08;
194-955-188 33</t>
  </si>
  <si>
    <t xml:space="preserve">гор. Инсар Инсарского р-на Мордовской АССР;
г. Саранск Республики Мордовия Россия;
</t>
  </si>
  <si>
    <t>г. Саранск, ул. Фурманова, д. 21, кв.57</t>
  </si>
  <si>
    <t xml:space="preserve">Леушин Сергей Юрьевич - супруг     
Леушина Ольга Алексеевна - супруга    
Леушина Злата Сергеевна - дочь   </t>
  </si>
  <si>
    <t>8908 69617
8914 339736 
II-ЖК 640029</t>
  </si>
  <si>
    <t xml:space="preserve">Отделом УФМС по Республике Мордовия в Октябрьском районе гор. Саранска  05.08.2008 
Отдел УФМС России по Республике Мордовия в Пролетарском районе гор. Саранска  03.07.2014 
Октябрьский отдел ЗАГС Управления записи актов гражданского состояния Администрации городского округа Саранска Республики Мордовия  Россия  18.11.2014  </t>
  </si>
  <si>
    <t xml:space="preserve">25.06.1988
14.12.1987
       10.11.2014 </t>
  </si>
  <si>
    <t xml:space="preserve">II-ЖК 561236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</si>
  <si>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07.06.2014  </t>
  </si>
  <si>
    <t>НА ПОГАШЕНИЕ  150-300-195 93;  140-274-775 43;  185-828-816 28</t>
  </si>
  <si>
    <t>гор. Саранск;
гор. Саранск;г. Саранск Республики Мордовия Россия;</t>
  </si>
  <si>
    <t>г. Саранск, ул. Т.Бибиной, д. 9/4, кв. 108</t>
  </si>
  <si>
    <t xml:space="preserve">Кузнецов Александр Павлович - супруг   
Кузнецова Елена Олеговна - супруга    
Кузнецов Сергей Александрович - сын  </t>
  </si>
  <si>
    <t>8908 68533 
8913 322890
II-ЖК 635404</t>
  </si>
  <si>
    <t xml:space="preserve">Отделом УФМС России по Республике Мордовия в Пролетарском районе гор. Саранска  15.07.2008  
Отдел УФМС России по Республике Мордовия в Пролетарском районе гор. Саранска  14.03.2014
Пролетарский отдел ЗАГС Управления записи актов гражданского состояния Администрации городского округа Саранск Республики Мордовия  Россия  11.09.2014  </t>
  </si>
  <si>
    <t xml:space="preserve">05.07.1988 
11.02.1988
04.09.2014 </t>
  </si>
  <si>
    <t xml:space="preserve">II-ЖК 561013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</si>
  <si>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01.03.2014  </t>
  </si>
  <si>
    <t>НА ПОГАШЕНИЕ
138-644-811 87;
135-451-369 50;
184-317-233 66</t>
  </si>
  <si>
    <t>г. Саранск, ул. Металлургов, д. 6, кв. 42;
г. Саранск, ул. Н.Эркая, д. 12, кв. 45;
г. Саранск, ул. Н.Эркая, д. 12, кв. 45;</t>
  </si>
  <si>
    <t xml:space="preserve">Суконкина Татьяна Александровна - супруга     
Суконкин Александр Александрович - супруг
Суконкин Михаил Александрович - сын      
Суконкина Екатерина Александровна - дочь   </t>
  </si>
  <si>
    <t>8913 298902
8907 036998
II-ЖК 635797
II-ЖК 664541</t>
  </si>
  <si>
    <t xml:space="preserve">Межрайонный отдел УФМС России по Республике Мордовия в РП Комсомольский в Чамзинском районе  22.08.2013
Отделом УФМС России по Республике Мордовия в Пролетарском районе гор. Саранска  21.12.2007
Пролетарский отдел ЗАГС Управления записи актов гражданского состояния Администрации городского округа Саранск Республики Мордовия  Россия  13.01.2015
Октябрьский отдел ЗАГС Управления записи актов гражданского состояния Администрации городского округа Саранска Республики Мордовия  Россия 07.10.2016
</t>
  </si>
  <si>
    <t>18.12.1989
30.11.1987
29.12.2014
           02.10.2016</t>
  </si>
  <si>
    <t xml:space="preserve">II-ЖК 558510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</si>
  <si>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26.07.2013  </t>
  </si>
  <si>
    <t>137-545-043 62;
168-078-319 99;
186-933-060 06;
195-961-839 41</t>
  </si>
  <si>
    <t>с. Кайбичево Дубенского района Республики Мордовия;
гор. Саранск;
г. Саранск Республики Мордовия Россия;
г. Саранск Республики Мордовия Россия;</t>
  </si>
  <si>
    <t>Исключены пост. 30.11.2023
    № 1663 
приняты на учет по решению суда</t>
  </si>
  <si>
    <t xml:space="preserve">г. Саранск, пр. 60 лет Октября, д. 137, кв. 65;
г. Саранск, пр. 60 лет Октября, д. 137, кв. 65;
г. Саранск, пр. 60 лет Октября, д. 137, кв. 65;
г. Саранск, пр. 60 лет Октября, д. 137, кв. 65;
</t>
  </si>
  <si>
    <t xml:space="preserve">Кочеткова Юлия Геннадиевна - супруга      
Кочетков Николай Николаевич - супруг   
Кочетков Никита Николаевич - сын   </t>
  </si>
  <si>
    <t>8912 261206
8907 47145
II-ЖК 635338</t>
  </si>
  <si>
    <t xml:space="preserve">Отдел УФМС России по Республике Мордовия в Пролетарском районе гор. Саранска 21.08.2012   
ТП УФМС России по Республике Мордовия в Чамзинском муниципальном районе, 16.05.2008 
Пролетарский отдел ЗАГС Управления записи актов гражданского состояния Администрации городского округа Саранск Республики Мордовия, Россия, 26.08.2014  </t>
  </si>
  <si>
    <t xml:space="preserve">16.08.1989
        09.04.1988 
17.08.2014 </t>
  </si>
  <si>
    <t>Ленинский отдел ЗАГС Управления записи актов гражданского состояния Администрации городского округа Саранск Республики Мордовия, Россия, 04.08.2012</t>
  </si>
  <si>
    <t>НА ПОГАШЕНИЕ
153-354-563 58;
126-191-768 62;
183-937 719 21</t>
  </si>
  <si>
    <t>гор. Саранск;
пос. Чамзинка Чамзинского р-на Республики Мордовия;
г. Саранск Республики Мордовия Россия;</t>
  </si>
  <si>
    <t>приняты на учет по решению суда
Исключены пост. от 23.04.2024 № 654</t>
  </si>
  <si>
    <t xml:space="preserve">г. Саранск, ул. Веселовского, д. 41, кв. 48;
г. Саранск, ул. Веселовского, д. 41, кв. 48;
г. Саранск, ул. Веселовского, д. 41, кв. 48;
</t>
  </si>
  <si>
    <t xml:space="preserve">Козлов Андрей Александрович - супруг  
Козлова Екатерина Александровна - супруга  
Козлова Варвара Андреевна - дочь   
Козлова Ксения Андреевна - дочь  </t>
  </si>
  <si>
    <t>8907 050258
8912 314422 
II-ЖК 610393 
II-ЖК 702944</t>
  </si>
  <si>
    <t xml:space="preserve">Отделом УФМС по Республике Мордовия в Октябрьском районе гор. Саранска, 19.03.2008    
Отделом УФМС по Республике Мордовия в Октябрьском районе гор. Саранска, 03.12.2013  
Октябрьский отдел ЗАГС Управления записи актов гражданского состояния Администрации городского округа Саранск Республики   Мордовия, Россия, 13.07.2012
Октябрьский отдел ЗАГС Управления записи актов гражданского состояния Администрации городского округа Саранск Республики Мордовия, 11.12.2019
</t>
  </si>
  <si>
    <t xml:space="preserve">05.03.1988
08.07.1991 
27.06.2012
          29.11.2019 </t>
  </si>
  <si>
    <t xml:space="preserve">II-ЖК  545190     </t>
  </si>
  <si>
    <t xml:space="preserve">Октябрьский отдел ЗАГС Управления записи актов гражданского состояния Администрации городского округа Саранск Республики Мордовия, Россия, 15.02.2012 </t>
  </si>
  <si>
    <t>135-878-311 94;  145-898-447 26;
176-856-714 29;
207-433-043 28</t>
  </si>
  <si>
    <t>г. Саранск, ул. Сущинского, д. 4, кв. 44;
г. Саранск, ул. Т.Бибиной, д. 28, кв.137;
г. Саранск, ул. Т.Бибиной, д. 28, кв.137;
г. Саранск, ул. Сущинского, д. 4, кв. 44;</t>
  </si>
  <si>
    <t>окт 
ИМЕЕТ ПРАВО НА ПОГАШЕНИЕ ТОЛЬКО НА ТРИ ЧЕЛОВЕКА</t>
  </si>
  <si>
    <t xml:space="preserve">Лазарева Светлана Михайловна- глава семьи   
Лазарев Максим Александрович - сын   </t>
  </si>
  <si>
    <t>8907 017399
II-ЖК 634772</t>
  </si>
  <si>
    <t xml:space="preserve">Отделом УФМС России по Респубоике Мордовия в Октябрьском районе города Саранск 24.08.2007
Октябрьский отдел ЗАГС Управления записи актов гражданского состояния Администрации городского округа Саранск Республики Мордовия Россия 27.05.2014  
</t>
  </si>
  <si>
    <t xml:space="preserve">10.08.1987 
14.05.2014 </t>
  </si>
  <si>
    <r>
      <t xml:space="preserve">148-302-951 60;
</t>
    </r>
    <r>
      <rPr>
        <sz val="12"/>
        <rFont val="Times New Roman"/>
        <family val="1"/>
        <charset val="204"/>
      </rPr>
      <t>181-571-290 72</t>
    </r>
  </si>
  <si>
    <t>г. Саранск, ул. Т.Бибиной, д. 9, корп. 1, кв.91;
г. Саранск, ул. Т.Бибиной, д. 9, корп. 1, кв.91;</t>
  </si>
  <si>
    <t xml:space="preserve">Вельдеватова Александра Валерьевна - супруга
Вельдеватов Анатолий Александрович - супруг     </t>
  </si>
  <si>
    <t>8915 380263
8908 096678</t>
  </si>
  <si>
    <t xml:space="preserve">Отдел УФМС России по Республике Мордовия в п. Ромоданово, 12.09.2015   
Отделом УФМС России по Республике Мордовия в Пролетарском районе гор. Саранска, 22.01.2009  </t>
  </si>
  <si>
    <t xml:space="preserve">24.09.1990
      29.01.1988 </t>
  </si>
  <si>
    <t xml:space="preserve">II-ЖК    566799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</si>
  <si>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04.09.2015  </t>
  </si>
  <si>
    <t>НА ПОГАШЕНИЕ
104-795-814 73;
120-204-236 71</t>
  </si>
  <si>
    <t>с. Большое Игнатово Большеигнатовского р-на Мордовской АССР;
гор. Саранск</t>
  </si>
  <si>
    <t xml:space="preserve">г.о. Саранск, р.п. Луховка, ул. Школьная, д. 42/2, кв. 13;
г.о. Саранск, р.п. Луховка, ул. Школьная, д. 42/2, кв. 13;
</t>
  </si>
  <si>
    <t xml:space="preserve">Тумкина Ольга Владимировна - супруга     
Тумкин Александр Николаевич - супруг    
Тумкина Анастасия Александровна - дочь       
Тумкин Сергей Александрович - сын </t>
  </si>
  <si>
    <t>8914 338892
8907 007972 
II-ЖК 648170 
 II-ЖК 701200</t>
  </si>
  <si>
    <t xml:space="preserve">Отдел УФМС России по Республике Мордовия в Октябрьском районе гор. Саранска, 19.08.2014  
ТП УФМС России по Республике Мордовия в Ельниковском муниципальном районе, 22.08.2007  
Ленинский отдел ЗАГС Управления записи актов гражданского состояния Администрации городского округа Саранск Республика Мордовия, Россия, 17.06.2015  
Ленинский отдел ЗАГС Управления записи актов гражданского состояния Администрации городского округа Саранск Республики Мордовия, Россия, 11.03.2020
</t>
  </si>
  <si>
    <t>18.03.1989
04.07.1987
10.06.2015  
        05.03.2020</t>
  </si>
  <si>
    <t xml:space="preserve">II-ЖК  564193  </t>
  </si>
  <si>
    <t xml:space="preserve">Дворец бракосочетания записи актов гражданского состояния Администрации городского округа Саранск Республики Мордовия, Россия,  09.08.2014  </t>
  </si>
  <si>
    <t>Постановление Администрации городского округа Саранск            от 03.04.2017      № 686</t>
  </si>
  <si>
    <t>155-635-922 87;
108-034-550 20;
189-459-217 34;
208-152-146 29</t>
  </si>
  <si>
    <t>гор. Саранск;
с. Ельники Ельниковского р-на Мордовской АССР;
г. Саранск;
г. Саранск</t>
  </si>
  <si>
    <t>г. Саранск, ул. Студенческая, д. 10, ком. 33;
г. Саранск, ул. Студенческая, д. 10, ком. 33;
г. Саранск, ул. Студенческая, д. 10, ком. 33;
г. Саранск, ул. Студенческая, д. 10, ком. 33;</t>
  </si>
  <si>
    <t>Соколова Юлия Валерьевна - супруга     
Соколов Владислав Борисович - супруг     
Соколова София Владиславовна - дочь       
Соколов Платон Владиславович - сын</t>
  </si>
  <si>
    <t>8914 338855
 8907 036321 
II-ЖК 643992 
II-ЖК 678328</t>
  </si>
  <si>
    <t xml:space="preserve">отел УФМС России по РМ в Октябрьском районе г. Саранска   15.08.2014  
Отделом УФМС по Республике Мордовия в Октябрьском районе города Саранска  23.11.2007  
Пролетарский отдел ЗАГС Управления записи актов гражданского состояния Администрации городского округа Саранск Республики Мордовия  Россия  06.08.2015
Пролетарский отдел ЗАГС Управления записи актов гражданского состояния Администрации городского округа Саранск Республики Мордовия, Россия 10.10.2017
</t>
  </si>
  <si>
    <t xml:space="preserve">24.02.1993 
29.10.1987
01.08.2015 
       04.10.2017 </t>
  </si>
  <si>
    <t>II-ЖК  564112</t>
  </si>
  <si>
    <t>Дворец бракосочетания записи актов гражданского состояния Администрации городского округа Саранск Республики Мордовия  Россия  02.08.2014</t>
  </si>
  <si>
    <t>133-757-193 72;
126-643-769 76;
190-173-089 58;
200-115-544 76</t>
  </si>
  <si>
    <t>с. Куликовка Октябрьского р-на Республики Мордовия;
гор. Саранск;
г. Саранск;
г. Саранск;</t>
  </si>
  <si>
    <t>Исключены пост. 10.11.2023    № 1568
приняты на учет по решению суда</t>
  </si>
  <si>
    <t>г.о. Саранск, с. Куликовка, ул. Чапаева, д. 104;
г. Саранск, ул. Коваленко, д. 44, кв. 54;
г.о. Саранск, с. Куликовка, ул. Чапаева, д. 104;
г.о. Саранск, с. Куликовка, ул. Чапаева, д. 104;</t>
  </si>
  <si>
    <t>Пивцаев Андрей Сергеевич - супруг  
Пивцаева Кристина Николаевна - супруга
Пивцаев Тимур Андреевич - сын</t>
  </si>
  <si>
    <t>2208 64583 
8909 144444 
II-ЖК 638678</t>
  </si>
  <si>
    <t xml:space="preserve">ОУФМС России по Нижегородской обл. в Автозаводском р-не гор. Нижнего Новгорода, 06.12.2007  
ТП УФМС России по Республике Мордовия в Кочкуровском муниципальном районе, 03.06.2010  
Отдел ЗАГС Администрации Кочкуровского муниципального района РМ, 13.11.2014  
</t>
  </si>
  <si>
    <t xml:space="preserve">22.11.1987
23.03.1990
18.10.2013 </t>
  </si>
  <si>
    <t xml:space="preserve">II-ЖК  567220  </t>
  </si>
  <si>
    <t xml:space="preserve">Отдел ЗАГС Администрации Кочкуровского муниципального района Республики Мордовия, 17.10.2015  </t>
  </si>
  <si>
    <r>
      <t xml:space="preserve">124-106-394 13;
157-513-324 61;
</t>
    </r>
    <r>
      <rPr>
        <sz val="12"/>
        <color rgb="FFFF0000"/>
        <rFont val="Times New Roman"/>
        <family val="1"/>
        <charset val="204"/>
      </rPr>
      <t>НЕТ СНИЛС</t>
    </r>
  </si>
  <si>
    <t>гор. Горький;
с. Старые Турдаки Кочкуровского р-на Мордовской АССР;
г. Саранск Республики Мордовия Россия;</t>
  </si>
  <si>
    <t xml:space="preserve">г. Саранск, ул. Пушкина, д. 8, кв. 14;
г. Саранск, ул. Пушкина, д. 8, кв. 14;
г. Саранск, ул. Пушкина, д. 8, кв. 14;
</t>
  </si>
  <si>
    <t xml:space="preserve">Грибанов Александр Александрович - супруг
Грибанова Людмила Николаевна - супруга    
Грибанов Артем Александрович - сын   </t>
  </si>
  <si>
    <t>8908 064951
8910 199451
II-ЖК 599026</t>
  </si>
  <si>
    <t>Отделом УФМС России по РМ в Октябрьским районе г. Саранска  18.06.2008  
ТО УФМС России по РМ в Октябрьском районе г.Саранска   14.01.2011  
Ленинский отдел ЗАГС Управления записи актов гражданского состояния Администрации городского округа Саранск Республики Мордовия  Россия  02.07.2011</t>
  </si>
  <si>
    <t xml:space="preserve">09.03.1988
13.09.1989
25.06.2011 </t>
  </si>
  <si>
    <t xml:space="preserve">II-ЖК 513395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</si>
  <si>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20.11.2010  </t>
  </si>
  <si>
    <t>137-155-317 50;
120-865-690 58;
188-488-212 33</t>
  </si>
  <si>
    <t>гор. Саранск;
с. Паево Кадошкинского р-на Республики Мордовия
г. Саранск Республика Мордовия Россия</t>
  </si>
  <si>
    <t>г. Саранск, ул. Комарова, д. 12а, кв. 15;
г. Саранск, ул. Комарова, д. 12а, кв. 15;
г. Саранск, ул. Комарова, д. 12а, кв. 15;</t>
  </si>
  <si>
    <t xml:space="preserve">Ступеньков Денис Викторович - супруг     
Ступенькова Ольга Владимировна - супруга
Ступенькова Кира Денисовна - дочь   </t>
  </si>
  <si>
    <t>8907 48085
 8914 351343
II-ЖК 643222</t>
  </si>
  <si>
    <t xml:space="preserve">Отдел УФМС России по Республике Мордовия в Октябрьском районе гор. Саранска 28.02.2008  
Территориальный пункт в РП Атяшево межрайоного отдела УФМС России по РМ в РП Комсомольский Чамзинского района 04.12.2014 
Октябрьский отдел ЗАГС Управления записи актов гражданского состояния Администрации городского округа Саранск Республики Мордовия Россия 22.05.2015  
</t>
  </si>
  <si>
    <t xml:space="preserve">30.01.1988
12.05.1989
10.05.2015 </t>
  </si>
  <si>
    <t xml:space="preserve">II-ЖК 564770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</si>
  <si>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22.11.2014  </t>
  </si>
  <si>
    <t>152-449-805 71;
155-680-417 80;
189-140-524 84</t>
  </si>
  <si>
    <t>гор. Саранск Мордовская АССР;
пос. Атяшево Атяшевского района Республики Мордовия;
г. Саранск Республика Мордовия Россия</t>
  </si>
  <si>
    <t>Исключены пост от 13.02.2024 г.  
№ 225
приняты на учет по решению суда</t>
  </si>
  <si>
    <t>г. Саранск, ул. Косарева, д. 5, корп. 2, кв.1;
г. Саранск, ул. Косарева, д. 5, корп. 2, кв.1;
г. Саранск, ул. Косарева, д. 5, корп. 2, кв.1;</t>
  </si>
  <si>
    <t xml:space="preserve">Савинов Павел Александрович - супруг     
Савинова Олеся Анатольевна - супруга
Савинова Вероника Павловна - дочь   
Савинов Артём Павлович - сын   </t>
  </si>
  <si>
    <t>8908 083147
8913 291594
II-ЖК 635533
II-ЖК 678716</t>
  </si>
  <si>
    <t xml:space="preserve">Отделом УФМС России по Республике Мордовия в Пролетарском районе гор. Саранска  10.11.2008  
ТП в пос. Ромоданово Межрайонного отделения УФМС России по Республике Мордовия в Ичалковском р-не, 25.06.2013 
 Пролетарский отдел ЗАГС Управления записи актов гражданского состояния Администрации городского округа Саранск Республики Мордовия  Россия  15.10.2014
 Пролетарский отдел ЗАГС Управления записи актов гражданского состояния Администрации городского округа Саранск Республики Мордовия, Россия 11.05.2018  
</t>
  </si>
  <si>
    <t xml:space="preserve">19.08.1987 
20.05.1991 
08.10.2014
          30.04.2018 </t>
  </si>
  <si>
    <t xml:space="preserve">II-ЖК 554710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</si>
  <si>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08.06.2013  </t>
  </si>
  <si>
    <t>138-227-004 42;
165-572-445 89;
185-079-717 07;
202-324-018 86</t>
  </si>
  <si>
    <t>гор. Саранск;
с. Курилово Ромодановского рна Мордовской ССР;
г. Саранск Республики Мордовия Россия;
г. Саранск Республики Мордовия Россия;</t>
  </si>
  <si>
    <t xml:space="preserve">г. Саранск, ул. Коваленко, д. 53, кв. 71;
г. Саранск, ул. Коваленко, д. 53, кв. 71;
г. Саранск, ул. Коваленко, д. 53, кв. 71;
г. Саранск, ул. Коваленко, д. 53, кв. 71;
</t>
  </si>
  <si>
    <t xml:space="preserve">Сысоева Татьяна Владимировна - глава семьи    
Сысоева София Дмитриевна - дочь   </t>
  </si>
  <si>
    <t>8907 21960
 VIIV 643856</t>
  </si>
  <si>
    <t xml:space="preserve">Отделом УФМС России по Республике Мордовия в Пролетарском районе гор. Саранска 11.09.2007
  Медведковский отдел ЗАГС Узагс Москвы 27.02.2015  </t>
  </si>
  <si>
    <t xml:space="preserve">17.08.1987
   19.02.2015 </t>
  </si>
  <si>
    <t>136-515-788 74;
188-339-697 39</t>
  </si>
  <si>
    <t>гор. Саранск;
г. Москва Россия</t>
  </si>
  <si>
    <t xml:space="preserve">г. Саранск, ул. Н.Эркая, д. 12, кв. 64;
г. Саранск, ул. Н.Эркая, д. 12, кв. 64;
</t>
  </si>
  <si>
    <t xml:space="preserve">Туктарова Юлия Мягзумовна - супруга    
Туктаров Рушан Романович - супруг     
Туктарова Сафина Рушановна - дочь   
Туктарова Айза Рушановна - дочь   </t>
  </si>
  <si>
    <t>8912 265703
 8907 036801   
II-ЖК 607453   
II-ЖК 664835</t>
  </si>
  <si>
    <t xml:space="preserve">Отделение УФМС России по Республике Мордовия в Лямбирском районе 16.10.2012  
Отделом УФМС России по Республике Мордовия в Пролетарском районе г. Саранска 08.12.2007  
Отдел ЗАГС Администрации Лямбирского муниципального района Республики Мордовия Россия 19.06.2013
Октябрьский отдел ЗАГС Управления записи актов гражданского состояния Администрации городского округа Саранска Республики Мордовия  Россия 14.03.2017  
</t>
  </si>
  <si>
    <t xml:space="preserve">29.11.1987 
    28.11.1987   
06.06.2013      
09.03.2017 </t>
  </si>
  <si>
    <t xml:space="preserve">II-ЖК 549923  </t>
  </si>
  <si>
    <t xml:space="preserve">Дворец бракосочетания записи актов гражданского состояния Администрации городского округа Саранск Республики Мордовия Россия 21.09.2012  </t>
  </si>
  <si>
    <t>НА ПОГАШЕНИЕ
135-925-224 65;
155-119-352 51;
178-340-738 93;
197-715-880 35</t>
  </si>
  <si>
    <t>с. Лямбирь Лямбирского района Мордовской АССР;
гор. Саранск;
с. Лямбирь Лямбирского района Республики Мордовия;
г. Саранск Республики Мордовия Россия</t>
  </si>
  <si>
    <t>г. Саранск, пр. 70 лет Октября д. 94, кв. 178;
г. Саранск, пр. 70 лет Октября д. 94, кв. 178;
г. Саранск, пр. 70 лет Октября д. 94, кв. 178;
г. Саранск, пр. 70 лет Октября д. 94, кв. 178;</t>
  </si>
  <si>
    <t xml:space="preserve">Балаева Евгения Ивановна - глава семьи    
Балаева Злата Дмитриевна - дочь     
Балаева Оливия Дмитриевна - дочь </t>
  </si>
  <si>
    <t>8907 021081  
II-ЖК 650463  
II-ЖК 650463</t>
  </si>
  <si>
    <t xml:space="preserve">Отделом УФМС России по Республике Мордовия в Ленинском районе города Саранска  14.09.2007  
Ленинский отдел ЗАГС Управления записи актов гражданского состояния Администрации городского округа Саранск Республики Мордовия  Россия, 05.12.2015
Ленинский отдел  ЗАГС Управдения записи актов гражданского состояния Администрации городского округа Саранск Республики Мордовия,Россия, 05.12.2015
</t>
  </si>
  <si>
    <t xml:space="preserve">13.06.1987  
27.11.2015    
07.03.2018     </t>
  </si>
  <si>
    <t xml:space="preserve">НА ПОГАШЕНИЕ  151-454-872 60;  191-951-796 14;  201-756-426 37 </t>
  </si>
  <si>
    <t>Исключены пост. 19.06.2023
 № 794</t>
  </si>
  <si>
    <t>г. Саранск, ул Б. Хмельницкого, 66–57</t>
  </si>
  <si>
    <t>Савельева Наталья Петровна - супруга   
Савельев Владимир Николаевич - супруг    
Савельева Анастасия Владимировна - дочь     
Савельев Артём Владимирович - сын</t>
  </si>
  <si>
    <t>8915 382605 
8917 465617  
II-ЖК 652721  
II-ЖК 679464</t>
  </si>
  <si>
    <t xml:space="preserve">Отделом УФМС по Республике Мордовия в Октябрьском районе города Саранска 10.10.2015  
МВД по Республике Мордовия, 15.02.2018   
Октябрьский отдел ЗАГС Управления записи актов гражданского состояния Администрации городского округа Саранск Республики Мордовия Россия 19.01.2016
Октябрьский отдел ЗАГС Управления записи актов гражданского состояния Администрации городского округа Саранск Республики Мордовия, Россия 30.01.2018 
</t>
  </si>
  <si>
    <t xml:space="preserve">04.12.1991  
07.03.1988  
06.01.2016    
26.01.2018 </t>
  </si>
  <si>
    <t xml:space="preserve">II-ЖК  565907   </t>
  </si>
  <si>
    <t>Дворец бракосочетания Управления записи актов гражданского состояния Администрации г. Саранска Республики Мордовия Россия 05.09.2015</t>
  </si>
  <si>
    <t>НА ПОГАШЕНИЕ  152-402-659 31;  154-063-013 23;  192-395-410 91;  201-302-029 64</t>
  </si>
  <si>
    <t>гор. Саранск;
гор. Саранск Республика Мордовия
г. Саранск Республика Мордовия Россия;
г. Саранск Республика Мордовия Россия</t>
  </si>
  <si>
    <t>г. Саранск, ул. Фурманова, д. 23, кв. 49</t>
  </si>
  <si>
    <t xml:space="preserve">Копнинцева Наталья Николаевна - супруга     
Копнинцев Николай Валерьевич - супруг
Копнинцева Валерия Николаевна - дочь   </t>
  </si>
  <si>
    <t>8908 056584 
8908 056101 
 I ЖК 559281</t>
  </si>
  <si>
    <t xml:space="preserve">Отделом УФМС России по Республике Мордовия в Пролетарском районе гор. Саранска  04.06.2008  
Отделом УФМС России по Республике Мордовия в Пролетарском районе гор. Саранска  23.04.2008 
Ленинский отдел ЗАГС Управления записи актов гражданского состояния Администрации городского округа Саранск Республики Мордовия  07.12.2007  </t>
  </si>
  <si>
    <t xml:space="preserve">02.05.1988   
30.03.1988    
23.11.2007 </t>
  </si>
  <si>
    <t xml:space="preserve">I   ЖК  532045  </t>
  </si>
  <si>
    <t xml:space="preserve">Дворец бракосочетания записи актов гражданского состояния Администрации городского округа Саранск Республики Мордовия  Россия  18.08.2007 </t>
  </si>
  <si>
    <t>143-098-616 64;
131-911-821 31;
166-990-778 39</t>
  </si>
  <si>
    <t>Исключены пост. 04.04.2024    № 546</t>
  </si>
  <si>
    <t xml:space="preserve">г. Саранск, ул. Воинова, д. 2, корп. 7, кв. 27;
г. Саранск, ул. Воинова, д. 2, корп. 7, кв. 27;
г. Саранск, ул. Воинова, д. 2, корп. 7, кв. 27;
</t>
  </si>
  <si>
    <t xml:space="preserve">Карпов Александр Алексеевич - супруг     
Карпова Надежда Юрьевна - супруга     
Карпов Александр Александрович - сын   </t>
  </si>
  <si>
    <t>8906 996845  
8913 303874  
II-ЖК 648102</t>
  </si>
  <si>
    <t xml:space="preserve">ТП УФМС России по Республике Мордовия в Старошайговском муниципальном районе  14.09.2007  
Отдел УФМС России по Республике Мордовия в Октябрьском районе гор. Саранска  12.10.2013 
Ленинский отдел ЗАГС Управления записи актов гражданского состояния Администрации городского округа Саранск Республики Мордовия  Россия  03.06.2015  </t>
  </si>
  <si>
    <t xml:space="preserve">27.08.1987     
16.12.1989    
28.05.2015 </t>
  </si>
  <si>
    <t xml:space="preserve">II-ЖК 555041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</si>
  <si>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21.09.2013  </t>
  </si>
  <si>
    <t>123-040-400-78</t>
  </si>
  <si>
    <t>с. Конопать Старошайговского района Мордовской АССР</t>
  </si>
  <si>
    <t>г. Саранск, ул Попова, 52–1</t>
  </si>
  <si>
    <t xml:space="preserve">Каменева Мария Владимировна - супруга   
Каменев Алексей Сергеевич - супруг    
Каменев Богдан Алексеевич - сын   </t>
  </si>
  <si>
    <t>8914 358433 
8907 47430 
II-ЖК 648230</t>
  </si>
  <si>
    <t>Отдел УФМС России по РМ в Пролетарском районе г Саранска 03.02.2015  
Отделом УФМС России по РМ в Октябрьским районе г. Саранска 07.02.2008 
Ленинский отдел ЗАГС Управления записи актов гражданского состояния Администрации го Саранск РМ 01.07.2015</t>
  </si>
  <si>
    <t xml:space="preserve">15.08.1989   
18.01.1988   
14.06.2015 </t>
  </si>
  <si>
    <t xml:space="preserve">II-ЖК 564855  </t>
  </si>
  <si>
    <t xml:space="preserve">Дворец бракосочетания Управления записи актов гражданского состояния Администрации г. Саранска Республики Мордовия Россия 17.01.2015  </t>
  </si>
  <si>
    <t>147-475-345 90;
123-259-313 32;
189-725-369 36</t>
  </si>
  <si>
    <t xml:space="preserve">г. Саранск, ул. Т.Бибиной, д. 11, кв. 34;
г. Саранск, ул. Т.Бибиной, д. 11, кв. 34;
г. Саранск, ул. Т.Бибиной, д. 11, кв. 34;
</t>
  </si>
  <si>
    <t xml:space="preserve">Манерова Эльвира Наилевна - супруга    
Манеров Руслан Альбертович - супруг   
Манерова Амина Руслановна - дочь   </t>
  </si>
  <si>
    <t>8913 324378 
8908 077776  
II-ЖК 657322</t>
  </si>
  <si>
    <t>отдел УФМС России по РМ в Октябрьском районе гор. Саранска 29.03.2014  
ТП УФМС России по Республике Мордовия в Дубенском муниципальном районе 07.11.2008 
Ленинский отдел ЗАГС Управления записи актов гражданского состояния Администрации городского округа Саранск Республики Мордовия Россия 12.04.2016</t>
  </si>
  <si>
    <t xml:space="preserve">23.06.1987   
17.09.1988   
26.03.2016 </t>
  </si>
  <si>
    <t xml:space="preserve">II-ЖК 555771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</si>
  <si>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25.02.2014  </t>
  </si>
  <si>
    <t>НА ПОГАШЕНИЕ  141-690-291 53;  152-385-713 66;  193-546-282 99</t>
  </si>
  <si>
    <t>гор. Саранск;
с. Ломаты Дубенского р-на Республики Мордовия;
г. Саранск</t>
  </si>
  <si>
    <t>г. Саранск, ул. Мордовская, 35, корп. 234, кв.95;
г. Саранск, ул. Мордовская, 35, корп. 234, кв.95;
г. Саранск, ул. Мордовская, 35, корп. 234, кв.95;</t>
  </si>
  <si>
    <t>Ситкин Михаил Иванович - супруг  
Ситкина Татьяна Петровна - супруга  
Ситкин Ярослав Михайлович - сын 
Ситкин Артемий Михайлович - сын</t>
  </si>
  <si>
    <t>8907 41332 
8913 292597 
II-ЖК 631460 
II-ЖК 665163</t>
  </si>
  <si>
    <t xml:space="preserve">Отделом УФМС России по РМ в Пролетарском районе г.Саранска, 19.01.2008  
Отдел УФМС России по РМ в Пролетарском районе г.Саранска, 01.08.2013  
Пролетарский отдел ЗАГС Управления записи актов гражданского состояния Администрации г.о.Саранск РМ, Россия, 13.05.2014  
Пролетарский отдел ЗАГС Управления записи актов гражданского состояния Администрации городского округа Саранск Республики Мордовия, Россия, 07.12.2016
</t>
  </si>
  <si>
    <t xml:space="preserve">09.01.1988   
10.10.1988   
02.05.2014   
04.12.2016 </t>
  </si>
  <si>
    <t xml:space="preserve">II-ЖК  558119    </t>
  </si>
  <si>
    <t xml:space="preserve">Дворец бракосочетания Управления записи актов гражданского состояния Администрации г. Саранска Республики Мордовия, Россия, 20.07.2013    </t>
  </si>
  <si>
    <t>НА ПОГАШЕНИЕ  146-787-684 29; 133-473-110 29; 181-414-279 53 196-722-473 10</t>
  </si>
  <si>
    <t>г. Саранск, ул. Коваленко, д. 39, кв. 57;
г. Саранск, ул. Коваленко, д. 22, кв. 75;
г. Саранск, ул. Коваленко, д. 39, кв. 57;
г. Саранск, ул. Коваленко, д. 39, кв. 57;</t>
  </si>
  <si>
    <t xml:space="preserve">Яшина Екатерина Сергеевна - супруга     
Яшин Александр Александрович - супруг
Яшина Елизавета Александровна - дочь   </t>
  </si>
  <si>
    <t>8913 292462  
8907 018142  
II-ЖК 658330</t>
  </si>
  <si>
    <t xml:space="preserve">Отдел УФМС России по Республике Мордовия в Пролетарском районе гор. Саранска 19.07.2013 
Отделом УФМС России по Республике Мордовия в Рузаевском муниципальном районе 11.09.2007 
Пролетарский отдел ЗАГС Управления записи актов гражданского состояния Администрации городского округа Саранск Республики Мордовия Россия 18.08.2016  
</t>
  </si>
  <si>
    <t xml:space="preserve">11.12.1989     
02.06.1987     
12.08.2016 </t>
  </si>
  <si>
    <t xml:space="preserve">I   ЖК 561039  </t>
  </si>
  <si>
    <t xml:space="preserve">Отдел ЗАГС администрации Рузаевского муниципального района Республики Мордовия, Россия, 12.07.2013  </t>
  </si>
  <si>
    <t>НА ПОГАШЕНИЕ
154-313-093 32
138-044-688 66
195-255-648 05</t>
  </si>
  <si>
    <t>гор.Саранск 
гор.Рузаевка Мордовской АССР
г.Саранск РМ Россия</t>
  </si>
  <si>
    <t>Исключены пост. 
19.06.2023 
№ 794</t>
  </si>
  <si>
    <t>г.Саранск, ул.Воинова, д.36, кв. 157</t>
  </si>
  <si>
    <t xml:space="preserve">Кузнецова Надия Дамировна - супруга   
Кузнецов Александр Николаевич - супруг   
Кузнецов Кирилл Александрович - сын    
Кузнецов Егор Александрович - сын  </t>
  </si>
  <si>
    <t>8915 371210 
8907 022163 
II-ЖК 648128  
II-ЖК 701187</t>
  </si>
  <si>
    <t xml:space="preserve">Отделом УФМС по Республике Мордовия в Ленинском районе гор. Саранска, 05.06.2015  
Отделом УФМС по Республике Мордовия в Пролетарском районе гор. Саранска, 21.09.2007 
Ленинский отдел ЗАГС Управления записи актов гражданского состояния Администрации городского округа Саранск Республика Мордовия, Россия, 10.06.2015    
Ленинский отдел  ЗАГС Управдения записи актов гражданского состояния Администрации городского округа Саранск Республики Мордовия, Россия, 07.03.2020
</t>
  </si>
  <si>
    <t xml:space="preserve">14.03.1991  
18.08.1987  
25.05.2015    
21.02.2020 </t>
  </si>
  <si>
    <t xml:space="preserve">II-ЖК 565601  </t>
  </si>
  <si>
    <t xml:space="preserve">Ленинский отдел ЗАГС Управления записи актов гражданского состояния Администрации городского округа Саранск Республика Мордовия Россия 28.04.2015  </t>
  </si>
  <si>
    <t>155-929-736-15 140-377-386 57 198-291-771 31 208-071-778 55</t>
  </si>
  <si>
    <t>г. Саранск, ул. Полежаева, д. 80, кв. 187</t>
  </si>
  <si>
    <t xml:space="preserve">Видякина Юлия Анатольевна- глава семьи     
Видякина Алина Денисовна - дочь   </t>
  </si>
  <si>
    <t>8908 76787 
II-ЖК 662916</t>
  </si>
  <si>
    <t xml:space="preserve">ТП УФМС России по Республике Мордовия в Старошайговском муниципальном районе  26.09.2008 
Октябрьский отдел ЗАГС Управления записи актов гражданского состояния Администрации городского округа Саранск Республики Мордовия, Россия, 14.10.2016
</t>
  </si>
  <si>
    <t xml:space="preserve">19.06.1987 
08.10.2008 </t>
  </si>
  <si>
    <t xml:space="preserve">НА ПОГАШЕНИЕ  122-008-693 09;  169-453-196 06  </t>
  </si>
  <si>
    <t>с. Летки Старошайговского р-на Мордовской АССР;
г. Саранск</t>
  </si>
  <si>
    <t>г. Саранск, ул. Гожувская, д. 9, кв.20;
г. Саранск, ул. Гожувская, д. 9, кв.20;</t>
  </si>
  <si>
    <t xml:space="preserve">Калинина Екатерина Олеговна - супруга   
Калинин Дмитрий Александрович - супруг  
Калинина Анастасия Дмитриевна - дочь      
Калинина Вероника Дмитриевна - дочь   </t>
  </si>
  <si>
    <t>8909 114144
8907 014320
II-ЖК 685195 
II-ЖК 643730</t>
  </si>
  <si>
    <t xml:space="preserve">Отделом УФМС России по Республике Мордовия в Октябрьском районе города Саранска  20.05.2009  
Отделом УФМС России по Республике Мордовия в Пролетарском районе г. Саранска  05.09.2007 
Октябрьский отдел ЗАГС Управления записи актов гражданского состояния Администрации городского округа Саранска Республики Мордовия  Россия  14.02.2018 
Пролетарский отдел ЗАГС Управления записи актов гражданского состояния Администрации городского округа Саранск Республики Мордовия  Россия  22.05.2015  
</t>
  </si>
  <si>
    <t xml:space="preserve">07.11.1988 
12.08.1987 
 01.11.2009 
      15.05.2015 </t>
  </si>
  <si>
    <t xml:space="preserve">I   ЖК  541438    </t>
  </si>
  <si>
    <t xml:space="preserve">Дворец бракосочетания записи актов гражданского состояния Администрации городского округа Саранск Республики Мордовия  Россия  02.05.2009    </t>
  </si>
  <si>
    <t>НА ПОГАШЕНИЕ
146-535-236 65;
161-872-298 68;
168-484-344 12;
189-140-474 91</t>
  </si>
  <si>
    <t xml:space="preserve">гор. Саранск;
гор. Саранск;
г. Саранск Республики Мордовия Россия;
г. Саранск Республики Мордовия Россия;
</t>
  </si>
  <si>
    <t>г. Саранск, ул. Пушкина, д. 12, кв. 83;
г. Саранск, ул. Семашко, д. 24, кв. 3;
г. Саранск, ул. Пушкина, д. 12, кв. 83;
г. Саранск, ул. Пушкина, д. 12, кв. 83;</t>
  </si>
  <si>
    <t xml:space="preserve">Филиппова Наталья Петровна- глава семьи    
Филиппова Анастасия Александровна - дочь     
Филиппова Ксения Александровна - дочь   </t>
  </si>
  <si>
    <t>8911 245031 
II-ЖК 666025   
II-ЖК 617961</t>
  </si>
  <si>
    <t xml:space="preserve">Отдел УФМС России по Республике Мордовия в Октябрьском районе гор. Саранска  25.05.2012  
Пролетарский отдел ЗАГС Управления записи актов гражданского состояния Администрации городского округа Саранск РМ  Россия  01.11.2016  
Пролетарский отдел ЗАГС Управления записи актов гражданского состояния Администрации городского округа Саранск Республики Мордовия  Россия  05.03.2013  
</t>
  </si>
  <si>
    <t xml:space="preserve">12.04.1988   
27.05.2008       
23.02.2013 </t>
  </si>
  <si>
    <t xml:space="preserve">145-579-580 06;
нет Снилса;
</t>
  </si>
  <si>
    <t>г. Саранск, ул,Гожувская, д. 27, кв. 253</t>
  </si>
  <si>
    <t xml:space="preserve">Палькин Анатолий Николаевич - супруг    
Палькина Ирина Васильевна - супруга    
Палькин Александр Анатольевич - сын  </t>
  </si>
  <si>
    <t>8907 030364  
8915 374964  
II-ЖК 657411</t>
  </si>
  <si>
    <t xml:space="preserve">Отделом УФМС России по Республике Мордовия в Пролетарском р не гор. Саранска 23.10.2007  
Межрайонный отдел УФМС России по Республике Мордовия в Зубово-Полянском районе, 22.05.2015  
Ленинский отдел ЗАГС Управления записи актов гражданского состояния Администрации городского округа Саранска Республики Мордовия, Россия, 05.05.2016  </t>
  </si>
  <si>
    <t xml:space="preserve">11.08.1987     
09.12.1991   
25.04.2016 </t>
  </si>
  <si>
    <t xml:space="preserve">II-ЖК   566062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</si>
  <si>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23.04.2015 </t>
  </si>
  <si>
    <t>НА ПОГАШЕНИЕ
136-676-276 95
160-251-433 18
193-772-518 10</t>
  </si>
  <si>
    <t>гор. Молодогвардейск Краснодонского рна Ворошиловградской УССР;
п. Ударный Зубово-Полянский район Республика Мордовия</t>
  </si>
  <si>
    <t xml:space="preserve">г. Саранск, ул. Веселовского, д. 16, кв. 38;
г. Саранск, ул. Веселовского, д. 16, кв. 38;
г. Саранск, ул. Веселовского, д. 16, кв. 38;
</t>
  </si>
  <si>
    <t xml:space="preserve">Сараева Екатерина Викторовна- глава семьи     
Ильин Ярослав Евгеньевич - сын   </t>
  </si>
  <si>
    <t>8912 282981  
II-ЖК 570203</t>
  </si>
  <si>
    <t xml:space="preserve">Отдел УФМС России по Республике Мордовия в Октябрьском районе гор. Саранска  07.03.2013  
Октябрьский отдел ЗАГС Управления записи актов гражданского состояния Администрации городского округа Саранск Республики Мордовия  Россия  22.04.2008  </t>
  </si>
  <si>
    <t xml:space="preserve">20.03.1988     
10.04.2008 </t>
  </si>
  <si>
    <t>149-334-817 85;
188-536-475 27</t>
  </si>
  <si>
    <t>г. Саранск, пр. 70 лет Октября, д. 85, корп.1, кв.13</t>
  </si>
  <si>
    <t xml:space="preserve">Сабайкин Юрий Николаевич - супруг  
Сабайкина Раиса Михайловна - супруга     
Сабайкина Ксения Юрьевна - дочь     
Сабайкина Анастасия Юрьевна - дочь   </t>
  </si>
  <si>
    <t>8907 51179  
8910 170249  
II-ЖК 663205  
II-ЖК 659243</t>
  </si>
  <si>
    <t xml:space="preserve">ТП УФМС России по Республике Мордовия в Атяшевском муниципальном районе  03.07.2008  
ТП УФМС России по Республике Мордовия в Атяшевском муниципальном районе  04.08.2010 
Отдел ЗАГС администрации Атяшевского муниципального района Республики Мордовия  России  19.11.2016  
Октябрьский отдел ЗАГС Управления записи актов гражданского состояния Администрации городского округа Саранск Республики Мордовия  Россия  14.05.2016  
</t>
  </si>
  <si>
    <t xml:space="preserve">15.10.1987     
20.11.1988     
25.07.2011     
28.04.2016 </t>
  </si>
  <si>
    <t xml:space="preserve">II-ЖК  572626    </t>
  </si>
  <si>
    <t xml:space="preserve">Отдел ЗАГС администрации Атяшевского муниципального района Республики Мордовия  России  19.11.2016   </t>
  </si>
  <si>
    <t>НА ПОГАШЕНИЕ
173-238-627 73;
155-763-285 94;
169-824-468 24;
193-896-991 63</t>
  </si>
  <si>
    <t>с. Гавриловка Суздальского р-на Владимирской обл.;
с. Алово Атяшевского р-на Республики Мордовия;
г. Саранск Республики Мордовия Россия;
г. Саранск Республики Мордовия Россия;</t>
  </si>
  <si>
    <t>г. Саранск, пр. Российской Армии, д. 14, кв. 1</t>
  </si>
  <si>
    <t>Игошин Александр Александрович - супруг     
Игошина Елена Вадимовна - супруга      
Игошина Валерия Александровна - дочь</t>
  </si>
  <si>
    <t>8907 37550  
8916 421827  
II-ЖК 683130</t>
  </si>
  <si>
    <t xml:space="preserve">Отделом УФМС России по Республике Мордовия в Ленинском районе города Саранска 21.12.2007  
Отдел УФМС России по Республике Мордовия в Октябрьском районе гор. Саранска 12.10.2016    
Ленинский отдел  ЗАГС Управления записи актов гражданского состояния Администрации городского округа Саранск Республики Мордовия, Россия 03.11.2017  </t>
  </si>
  <si>
    <t>06.12.1987     
19.09.1990       
26.10.2017</t>
  </si>
  <si>
    <t xml:space="preserve">II-ЖК 574490  </t>
  </si>
  <si>
    <t xml:space="preserve">Дворец бракосочетания записи актов гражданского состояния Администрации городского округа Саранск Республики Мордовия Россия 01.10.2016 </t>
  </si>
  <si>
    <t>НА ПОГАШЕНИЕ  135-657-041 65;  151-961-857 84;  200-461-650 03</t>
  </si>
  <si>
    <t>г. Саранск, ул. Сураева-Королева, 4-2</t>
  </si>
  <si>
    <t xml:space="preserve">Родионов Николай Васильевич - супруг     
Родионова Наталья Викторовна - супруга    
Родионова Ксения Николаевна - дочь   
Родионов Иван Николаевич - сын   </t>
  </si>
  <si>
    <t>8907 045104 
8915 372728 
II-ЖК 664725  
II-ЖК 701190</t>
  </si>
  <si>
    <t xml:space="preserve">ПО УФМС России по Республике Мордовия в Ичалковском муниципальном районе, 26.02.2008  
Отделом УФМС по Республике Мордовия в Ленинском районе гор. Саранска, 21.08.2015   
Октябрьский отдел ЗАГС Управления записи актов гражданского состояния Администрации городского округа Саранска Республики Мордовия, Россия, 27.01.2017    
Ленинский отдел  ЗАГС Управдения записи актов гражданского состояния Администрации городского округа Саранск Республики Мордовия, Россия, 11.03.2020  
</t>
  </si>
  <si>
    <t>30.01.1988  
14.12.1987  
24.01.2017    
03.03.2020</t>
  </si>
  <si>
    <t xml:space="preserve">I ЖК  559938  </t>
  </si>
  <si>
    <t xml:space="preserve">Пролетарский отдел ЗАГС Управления записи актов гражданского состояния Администрации г. Саранска Республики Мордовия, Россия,  31.07.2015 </t>
  </si>
  <si>
    <t>123-271-583-30 105-390-457 35 197-212-769 96 208-090-329 40</t>
  </si>
  <si>
    <t>с. Пермеево Ичалковского района Мордовской АССР</t>
  </si>
  <si>
    <t>Исключены пост. 20.12.2023         № 1792
приняты на учет по решению суда</t>
  </si>
  <si>
    <t>г. Саранск, Ст.Разина, 48-43</t>
  </si>
  <si>
    <t xml:space="preserve">Утешева Регина Кадимовна- глава семьи 
Дудко Егор Сергеевич - сын       
Дудко Артём Сергеевич - сын  </t>
  </si>
  <si>
    <t>8908 075330 
II-ЖК 666300    
II-ЖК 678134</t>
  </si>
  <si>
    <t xml:space="preserve">Отделом УФМС России по Республике Мордовия в Пролетарском районе гор. Саранска  15.08.2008  
Пролетарский отдел ЗАГС Управления записи актов гражданского состояния Администрации городского округа Саранск Республики Мордовия  Россия  08.12.2016    
Пролетарский отдел ЗАГС Управления записи актов гражданского состояния Администрации городского округа Саранск Республики Мордовия, Россия, 14.07.2017  
</t>
  </si>
  <si>
    <t xml:space="preserve">13.06.1987   
20.01.2010          
01.07.2017 </t>
  </si>
  <si>
    <t>104-166-185 20
199-496-268 61
198-978-282 80</t>
  </si>
  <si>
    <t xml:space="preserve">г. Саранск, ул. Победы, д. 25А, кв. 104;
г. Саранск, ул. Победы, д. 25А, кв. 104;
г. Саранск, ул. Победы, д. 25А, кв. 104;
</t>
  </si>
  <si>
    <t xml:space="preserve">Шишканова Юлия Сергеевна - супруга     
Шишканов Игорь Владимирович - супруг     
Шишканова Вероника Игоревна - дочь   </t>
  </si>
  <si>
    <t>8914 340245  
8907 012617  
II-ЖК 658406</t>
  </si>
  <si>
    <t xml:space="preserve">Отдел УФМС России по Республике Мордовия в Пролетарском районе гор. Саранска  08.08.2014  
Отделением УФМС России по Республике Мордовия в Краснослободском муниципальном районе  08.09.2007  
Пролетарский отдел ЗАГС Управления записи актов гражданского состояния Администрации городского округа Саранск Республики Мордовия  Россия  10.09.2016  </t>
  </si>
  <si>
    <t xml:space="preserve">29.12.1990     
01.09.1987     
06.09.2016 </t>
  </si>
  <si>
    <t xml:space="preserve">II-ЖК  562059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</si>
  <si>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01.08.2014  </t>
  </si>
  <si>
    <t>152-331-387 31
118-537-589 85
195-565-583 28</t>
  </si>
  <si>
    <t>гор. Саранск;
с. Новая Карьга Краснослободского р-на Мордовской АССР;
г. Саранск Республика Мордовия Россия;</t>
  </si>
  <si>
    <t xml:space="preserve">г. Саранск, ул. Солнечная, д. 19, кв. 53;
г. Саранск, ул. Солнечная, д. 19, кв. 53;
г. Саранск, ул. Солнечная, д. 19, кв. 53;
</t>
  </si>
  <si>
    <t xml:space="preserve">Насриддинова Зебо Муроджоновна - супруга
Насриддинов Асатуллохон Амруллоевич - супруг    
Насриддинов Хабибуллохон Асатуллохонович - сын     
Насриддинов Файзуллохон Асатуллохонович - сын   
</t>
  </si>
  <si>
    <t>8915 397216 
8915 397214  
АА 554841  
АА 069510</t>
  </si>
  <si>
    <t>Отделом УФМС России по Республике Мордовия в Ленинском районе гор. Саранска 17.02.2016  
Отделом УФМС России по Республике Мордовия в Ленинском районе гор. Саранска 17.02.2016     
Отдел ЗАГС город Исфара  09.04.2012  
Отдел ЗАГС город Исфара  01.03.2011</t>
  </si>
  <si>
    <t xml:space="preserve">02.05.1988     
09.09.1987    
06.04.2012  
23.02.2011 </t>
  </si>
  <si>
    <t xml:space="preserve">АА 0390084    </t>
  </si>
  <si>
    <t xml:space="preserve">Отдел ЗАГС город Исфара  02.05.2010    </t>
  </si>
  <si>
    <t>190-266-279-75 186-939-027 29</t>
  </si>
  <si>
    <t>с. Навгилем Исфаринского р-на Ленинабадской обл. Таджикской ССР</t>
  </si>
  <si>
    <t>г. Саранск, ул. Николаева, 26-145</t>
  </si>
  <si>
    <t xml:space="preserve">Казакова Екатерина Владимировна - супруга    
Казаков Евгений Александрович - супруг    
Казакова Александра Евгеньевна - дочь   </t>
  </si>
  <si>
    <t>8913 297923 
8907 10255  
II-ЖК 659963</t>
  </si>
  <si>
    <t xml:space="preserve">Отдел УФМС России по Республике Мордовия в Октябрьском районе гор. Саранска  31.07.2013  
Отделом УФМС России по Республике Мордовия в Октябрьском районе города Саранска  13.07.2007  
Октябрьский отдел ЗАГС Управления записи актов гражданского состояния Администрации городского округа Саранска Республики Мордовия  Россия  18.10.2016  </t>
  </si>
  <si>
    <t xml:space="preserve">04.01.1991   
20.06.1987   
02.10.2016 </t>
  </si>
  <si>
    <t xml:space="preserve">II-ЖК  554930 </t>
  </si>
  <si>
    <t>103-449-391 37;
152-739-684 93;
196-074-284 99</t>
  </si>
  <si>
    <t>г. Саранск, ул. Сущинского, д. 11а, кв.34</t>
  </si>
  <si>
    <t xml:space="preserve">Ивинкин Андрей Викторович - супруг     
Ивинкина Юлия Сергеевна - супруга     
Ивинкина Екатерина Андреевна - дочь   </t>
  </si>
  <si>
    <t>8908 098728 
8915 385397  
II-ЖК 657231</t>
  </si>
  <si>
    <t xml:space="preserve">ТП УФМС России по Республике Мордовия в Атяшевском муниципальном районе  28.01.2009  
Отдел УФМС России по Республике Мордовия в Октябрьском районе гор. Саранска  31.10.2015  
Ленинский отдел ЗАГС Управления записи актов гражданского состояния Администрации городского округа Саранск Республики Мордовия  Россия  22.03.2016  </t>
  </si>
  <si>
    <t xml:space="preserve">28.12.1988    
19.12.1987   
09.03.2016 </t>
  </si>
  <si>
    <t xml:space="preserve">II-ЖК  568025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</si>
  <si>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17.10.2015 </t>
  </si>
  <si>
    <t>129-895-610 19;
122-009-052 87;
193-293-597 09</t>
  </si>
  <si>
    <t>с. Наборные Сыреси Атяшевского р-на Республики Мордовия</t>
  </si>
  <si>
    <t>г.о. Саранск, р.п. Ялга, ул. Пионерская, д. 41, кв.108</t>
  </si>
  <si>
    <t xml:space="preserve">Быковская Ирина Олеговна - супруга    
Быковский Александр Владимирович - супруг
Быковский Андрей Александрович - сын    
Быковская Софья Александровна - дочь </t>
  </si>
  <si>
    <t>8916 412258 
8908 56404 I
IЖК 658727  
II-ЖК 701656</t>
  </si>
  <si>
    <t xml:space="preserve">Отделом УФМС России по Республике Мордовия в Пролетарском районе гор. Саранска, 19.07.2016  
Отделом УФМС России по Республике Мордовия в Пролетарском районе гор. Саранска, 21.05.2008  
Пролетарский отдел ЗАГС Управления записи актов гражданского состояния Администрации городского округа Саранск Республики Мордовия, Россия, 09.01.2017    
Пролетарский отдел ЗАГС  Управления записи актов гражданского состояния Администрации г. Саранска Республики Мордовия, Россия, 25.10.2019  
</t>
  </si>
  <si>
    <t>14.09.1988   
08.04.1988     
04.01.2017           
16.10.2019</t>
  </si>
  <si>
    <t>II-ЖК  569268</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</si>
  <si>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25.06.2016  </t>
  </si>
  <si>
    <t>138-938-674-24 144-977-376 13 196-948-601 46 207-062-897 53</t>
  </si>
  <si>
    <t>формировать с даты включения супруга и сына
Исключены пост. от 23.04.2024 № 654</t>
  </si>
  <si>
    <t>г. Саранск, ул. Энгельса, 21-79</t>
  </si>
  <si>
    <t xml:space="preserve">Жеганова Маргарита Кузьминична - супруга  
Жеганов Евгений Валерьевич - супруг     
Жеганова Кира Евгеньевна - дочь   </t>
  </si>
  <si>
    <t>8912 260331 
8908 055661  
II-ЖК 637948</t>
  </si>
  <si>
    <t>Отдел УФМС России по Республике Мордовия в Октябрьском районе гор. Саранска  10.08.2012  
Отделом УФМС России по Республике Мордовия в Октябрьском районе г. Саранска  03.04.2008  
Октябрьский отдел ЗАГС Управления записи актов гражданского состояния Администрации городского округа Саранска Республики Мордовия  Россия  28.10.2014</t>
  </si>
  <si>
    <t xml:space="preserve">16.01.1991   
03.03.1988     
17.10.2014 </t>
  </si>
  <si>
    <t xml:space="preserve">II-ЖК  547930  </t>
  </si>
  <si>
    <t xml:space="preserve">Дворец бракосочетания Управления записи актов гражданского состояния Администрации г.Саранска Республики Мордовия  Россия  14.07.2012  </t>
  </si>
  <si>
    <t>141-038-489 31;
151-431-877 43;
185-335-033 69</t>
  </si>
  <si>
    <t>г. Саранск, ул. Косарева, д. 104, кв.11</t>
  </si>
  <si>
    <t xml:space="preserve">Еделькин Павел Дмитриевич - супруг  
Еделькина Ольга Ивановна - супруга   
Еделькин Егор Павлович - сын </t>
  </si>
  <si>
    <t>8908 068037 
8913 292435  
II-ЖК 678214</t>
  </si>
  <si>
    <t xml:space="preserve">Отделом УФМС по Республике Мордовия в Ленинском районе гор. Саранска, 20.06.2008  
Отдел УФМС России по Республике Мордовия в Пролетарском районе гор. Саранска, 17.07.2013  
Пролетарский отдел ЗАГС Управления записи актов гражданского состояния Администрации г. Саранска Республики Мордовия, Россия, 05.08.2017  </t>
  </si>
  <si>
    <t xml:space="preserve">09.06.1988   
15.04.1988   
27.07.2017 </t>
  </si>
  <si>
    <t xml:space="preserve">II-ЖК 554148 </t>
  </si>
  <si>
    <t xml:space="preserve">Ленинский отдел ЗАГС Управления записи актов гражданского состояния Администрации городского округа Саранск Республика Мордовия, Россия, 15.06.2013 
</t>
  </si>
  <si>
    <t>Постановление Администрации городского округа Саранск            от 14.07.2022              № 1006</t>
  </si>
  <si>
    <t>ПОГАШЕНИЕ 131-205-372-97 141-568-493 72 199-219-516 18</t>
  </si>
  <si>
    <t>гор. Саранск
гор. Саранск
г. Саранск, Республика Мордовия, Россия</t>
  </si>
  <si>
    <t>г. Саранск, пр. 50 лет Октября, 18-23</t>
  </si>
  <si>
    <t xml:space="preserve">Семизоров Иван Николаевич - супруг  
Семизорова Екатерина Александровна - супруга     
Семизорова Ксения Ивановна - дочь      
Семизорова София Ивановна - дочь   </t>
  </si>
  <si>
    <t>8908 055799  
8911 220877  
II-ЖК 635054   
II-ЖК 658888</t>
  </si>
  <si>
    <t xml:space="preserve">Отделом УФМС России по Республике Мордовия в Пролетарском районе гор. Саранска  03.04.2008  
Отдел УФМС России по Республике Мордовия в Пролетарском районе гор. Саранска  03.11.2011  
Пролетарский отдел ЗАГС Управления записи актов гражданского состояния Администрации городского округа Саранск Республики Мордовия  Россия  11.06.2014  
Пролетарский отдел ЗАГС Управления записи актов гражданского состояния Администрации городского округа Саранск Республики Мордовия  Россия  17.03.2017  
</t>
  </si>
  <si>
    <t xml:space="preserve">05.03.1988     
20.11.1989     
06.06.2014       
13.03.2017 </t>
  </si>
  <si>
    <t xml:space="preserve">II-ЖК  544694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</si>
  <si>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15.10.2011    </t>
  </si>
  <si>
    <t>153-668-347 91
146-353-940 72
181-884-918 19
197-729-376 45</t>
  </si>
  <si>
    <t>г. Саранск, ул. Пушкина, д. 68, кв. 72</t>
  </si>
  <si>
    <t xml:space="preserve">Панишева Анастасия Анатольевна - глава семьи     
Шумейко Арсений Анатольевич - сын   </t>
  </si>
  <si>
    <t>8907 040439  
II-ЖК 636998</t>
  </si>
  <si>
    <t xml:space="preserve">Отделом УФМС России по Республике Мордовия в Ленинском районе гор. Саранска  31.01.2008  
Ленинский отдел ЗАГС Управления записи актов гражданского состояния Администрации городского округа Саранск Республики Мордовия  Россия  18.09.2014  
</t>
  </si>
  <si>
    <t xml:space="preserve">01.01.1988     
30.08.2014 </t>
  </si>
  <si>
    <t>139-979-761-53</t>
  </si>
  <si>
    <t>гор. Потсдам ГДР</t>
  </si>
  <si>
    <t>г.Саранск, пр. 50 лет Октября, 6-32</t>
  </si>
  <si>
    <t xml:space="preserve">Альмяшева Аэлита Равилевна - супруга     
Альмяшев Ринат Равильевич - супруг     
Альмяшев Сагит Ринатович - сын      
Альмяшев Артур Ринатович - сын   </t>
  </si>
  <si>
    <t>8913 297223  
8907 036492  
II-ЖК 636565   
II-ЖК 657047</t>
  </si>
  <si>
    <t xml:space="preserve">Отделом УФМС России по Республике Мордовия в Ленинском районе гор. Саранска  07.08.2013  
ТП УФМС по Республике Мордовия в Кадошкинском муниципальном районе  17.11.2007  
Ленинский отдел ЗАГС Управления записи актов гражданского состояния Администрации городского округа Саранск Республики Мордовия  Россия  24.06.2014  
Ленинский отдел ЗАГС Управления записи актов гражданского состояния Администрации городского округа Саранск Республики Мордовия  Россия  06.02.2016  
</t>
  </si>
  <si>
    <t xml:space="preserve">23.06.1989     
24.10.1987     
06.06.2014       
21.01.2016 </t>
  </si>
  <si>
    <t xml:space="preserve">II-ЖК  554889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</si>
  <si>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06.07.2013  </t>
  </si>
  <si>
    <t>123-282-322-20</t>
  </si>
  <si>
    <t>с. Латышовка Инсарского района Мордовской АССР</t>
  </si>
  <si>
    <t>г. Саранск, ул. Димитрова, 35-90</t>
  </si>
  <si>
    <t xml:space="preserve">Ситяева Татьяна Владимировна - глава семьи    
Ситяев Дмитрий Николаевич - сын   </t>
  </si>
  <si>
    <t>8910 196502  
II-ЖК 639178</t>
  </si>
  <si>
    <t xml:space="preserve">ТП УФМС России по Республике Мордовия в Старошайговском муниципальном районе, 07.04.2011  
Отдел ЗАГС администрации Старошайговского муниципального района Республики Мордовия Россия, 05.05.2017  
</t>
  </si>
  <si>
    <t xml:space="preserve">29.07.1987     
05.10.2011 </t>
  </si>
  <si>
    <t>Постановление Администрации городского округа Саранск            от 12.02.2020      № 223</t>
  </si>
  <si>
    <t>НА ПОГАШЕНИЕ  126-526-472 58;  175-394-514 99</t>
  </si>
  <si>
    <t>дер. Хитровка Старошайговского р-на Мордовской АССР;</t>
  </si>
  <si>
    <t>г. Саранск, ул. Пушкина, д. 36, кв. 18, ком. 2</t>
  </si>
  <si>
    <t xml:space="preserve">Мареськина Ирина Витальевна - супруга     
Мареськин Александр Петрович - супруг    
Мареськин Глеб Александрович - сын  </t>
  </si>
  <si>
    <t>8916 415772  
8907 043164  
II-ЖК 667325</t>
  </si>
  <si>
    <t>Отдел УФМС России по Республике Мордовия в Октябрьском районе гор. Саранска  16.09.2016  
Отделом УФМС России по Республике Мордовия в Пролетарском районе гор. Саранск  09.02.2008  
Октябрьский отдел ЗАГС Управления записи актов гражданского состояния Администрации городского округа Саранска Республики Мордовия  Россия  11.02.2017</t>
  </si>
  <si>
    <t xml:space="preserve">31.08.1996     
30.12.1987   
03.02.2017 </t>
  </si>
  <si>
    <t xml:space="preserve">II-ЖК  564853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</si>
  <si>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17.01.2015  </t>
  </si>
  <si>
    <t>165-490-125 72;
145-770-451 75;
197-433-893 24</t>
  </si>
  <si>
    <t>г. Саранск, ул. Гожувская, д. 35, кв.72</t>
  </si>
  <si>
    <t xml:space="preserve">Голышев Евгений Александрович - супруг     
Голышева Ольга Александровна - супруга     
Голышев Роман Евгеньевич - сын   </t>
  </si>
  <si>
    <t>8906 999320  
8909 117880  
II-ЖК 635126</t>
  </si>
  <si>
    <t xml:space="preserve">ТП УФМС России по Республике Мордовия в Атяшевском муниципальном районе  18.07.2007  
ТО УФМС России по Республике Мордовия в Пролетарском районе города Саранска  25.06.2009  
Пролетарский отдел ЗАГС Управления записи актов гражданского состояния Администрации городского округа Саранск Республики Мордовия  Россия  02.07.2014  
</t>
  </si>
  <si>
    <t xml:space="preserve">12.07.1987     
01.01.1988     
23.06.2014 </t>
  </si>
  <si>
    <t xml:space="preserve">II-ЖК  573238  </t>
  </si>
  <si>
    <t xml:space="preserve">Отдел ЗАГС администрации Атяшевского муниципального района Республики Мордовия  России  02.06.2017  </t>
  </si>
  <si>
    <t>НА ПОГАШЕНИЕ
153-366-982 86
147-538-773 03
182-315-213 40</t>
  </si>
  <si>
    <t>с. Каменка Атяшевского р-на Республики Мордовия</t>
  </si>
  <si>
    <t>г. Саранск, ул. Н.Эркая, д. 32, кв. 44</t>
  </si>
  <si>
    <t xml:space="preserve">Петрова Юлия Михайловна - супруга     
Петров Павел Сергеевич - супруг     
Петров Лев Павлович - сын   </t>
  </si>
  <si>
    <t>8914 340649  
8912 258840  
II-ЖК 653779</t>
  </si>
  <si>
    <t xml:space="preserve">Отдел УФМС России по Республике Мордовия в Пролетарском районе гор. Саранска  11.09.2014  
Отделом УФМС России по Республике Мордовия в Ленинском районе гор. Саранска  26.07.2012  
Пролетарский отдел ЗАГС Управления записи актов гражданского состояния Администрации городского округа Саранск Республики Мордовия  Россия  18.03.2016  </t>
  </si>
  <si>
    <t xml:space="preserve">08.08.1987     
02.06.1989     
12.03.2016 </t>
  </si>
  <si>
    <t xml:space="preserve">II-ЖК  553867  </t>
  </si>
  <si>
    <t xml:space="preserve">Пролетарский отдел ЗАГС Управления записи актов гражданского состояния Администрации городского округа Саранск Республики Мордовия  Россия  23.08.2014  </t>
  </si>
  <si>
    <t>137-686-363 04
144-523-868 64
193-136-082 64</t>
  </si>
  <si>
    <t>г. Саранск, ул. Веселовского, д. 27А, кв. 77</t>
  </si>
  <si>
    <t xml:space="preserve">Баляева Дания Гаязовна - супруга  
Баляев Рамиль Ряшитович - супруг  
Баляева Мадина Рамильевна - дочь </t>
  </si>
  <si>
    <t>8913 303529 
8907 016564 
II-ЖК 637533</t>
  </si>
  <si>
    <t>Отдел УФМС России по Республике Мордовия в Октябрьском районе гор. Саранска, 24.09.2013  
ТП УФМС России по Республике Мордовия в Ромодановском муниципальном районе, 29.08.2007  
Октябрьский отдел ЗАГС Управления записи актов гражданского состояния Администрации городского округа Саранска Республики Мордовия, Россия, 25.07.2014</t>
  </si>
  <si>
    <t xml:space="preserve">07.04.1989   
17.08.1987   
11.07.2014 </t>
  </si>
  <si>
    <t xml:space="preserve">II-ЖК 554364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</si>
  <si>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24.08.2013  </t>
  </si>
  <si>
    <t>НА ПОГАШЕНИЕ  158-579-190 25; 160-123-298 16; 182-725-606 82</t>
  </si>
  <si>
    <t>г. Саранск, ул. Гожувская, д. 18, кв.15</t>
  </si>
  <si>
    <t xml:space="preserve">Фёдорова Лилия Владиславовна - супруга     
Фёдоров Андрей Геннадьевич - супруг  
Фёдорова Полина Андреевна - дочь   </t>
  </si>
  <si>
    <t>8915 389447  
8908 055765  
II-ЖК 664778</t>
  </si>
  <si>
    <t xml:space="preserve">Отдел УФМС России по Республике Мордовия в Пролетарском районе гор. Саранска  01.12.2015  
Отделом УФМС России по Республике Мордовия в Пролетарском районе гор. Саранска  02.04.2008  
Октябрьский отдел ЗАГС Управления записи актов гражданского состояния Администрации городского округа Саранска Республики Мордовия  Россия  14.02.2017  </t>
  </si>
  <si>
    <t xml:space="preserve">26.12.1991     
22.03.1988     
11.02.2017 </t>
  </si>
  <si>
    <t xml:space="preserve">II-ЖК  568721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</si>
  <si>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21.11.2015  </t>
  </si>
  <si>
    <t>157-513-260 62
145-050-660 30
197-433-903 09</t>
  </si>
  <si>
    <t>г. Саранск, пр. 60 лет Октября, д. 59, кв. 9</t>
  </si>
  <si>
    <t>Терешкина Татьяна Валерьевна - супруга  
Терешкин Алексей Иванович - супруг   
Терешкин Никита Алексеевич - сын</t>
  </si>
  <si>
    <t>8914 349856  
8910 191252  
II-ЖК 667528</t>
  </si>
  <si>
    <t xml:space="preserve">Отдел УФМС России по Республике Мордовия в Октябрьском районе гор. Саранска, 30.10.2014  
ТО УФМС России по Республике Мордовия в Октябрьском районе гор. Саранска, 11.12.2010  
Октябрьский отдел ЗАГС Управления записи актов гражданского состояния Администрации городского округа Саранска Республики Мордовия, Россия, 19.05.2017  </t>
  </si>
  <si>
    <t xml:space="preserve">04.10.1993     
04.07.1987   
13.05.2017 </t>
  </si>
  <si>
    <t xml:space="preserve">II-ЖК  562295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</si>
  <si>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04.10.2014  </t>
  </si>
  <si>
    <t>Постановление Администрации городского округа Саранск            от 08.10.2018      № 1072</t>
  </si>
  <si>
    <t>156-680-528 93;
142-680-034 40;
198-367-262 31</t>
  </si>
  <si>
    <t>Блохина Любовь Сергеевна - глава семьи  
Блохин Алексей Вадимович - сын   
Блохин Данила Вадимович - сын</t>
  </si>
  <si>
    <t>8912 262105 
II-ЖК 633931   
II-ЖК 605438</t>
  </si>
  <si>
    <t xml:space="preserve">Отдел УФМС России по Республике Мордовия в Октябрьском районе гор. Саранска, 20.09.2012 
Ленинский отдел ЗАГС Управления записи актов гражданского состояния Администрации городского округа Саранск Республики Мордовия, Россия, 21.05.2014  
Октябрьский отдел ЗАГС Управления записи актов гражданского состояния Администрации городского округа Саранска Республики Мордовия, Россия, 16.03.2012  
</t>
  </si>
  <si>
    <t xml:space="preserve">12.11.1987   
16.05.2014       
21.02.2012 </t>
  </si>
  <si>
    <t>153-930-095 61;
181-571-248 70;
171-363-540 54</t>
  </si>
  <si>
    <t>дер. Михайловка Атяшевского р-на Мордовской АССР</t>
  </si>
  <si>
    <t>г.о. Саранск, р.п. Ялга, ул. Пионерская, д. 37, кв.68</t>
  </si>
  <si>
    <t xml:space="preserve">Красников Александр Игоревич - супруг    
Красникова Татьяна Сергеевна - супруга    
Красников Артём Александрович - сын   </t>
  </si>
  <si>
    <t>8906 997975 
8915 382880 
II-ЖК 664886</t>
  </si>
  <si>
    <t xml:space="preserve">ТП УФМС России по РМ в Инсарском муниципальном районе  04.07.2007  
Отдел УФМС России по Республике Мордовия в Пролетарском районе гор. Саранска  07.10.2015  
Октябрьский отдел ЗАГС Управления записи актов гражданского состояния Администрации городского округа Саранска Республики Мордовия  Россия  24.03.2017  </t>
  </si>
  <si>
    <t xml:space="preserve">09.06.1987 
  15.06.1990   
21.03.2017 </t>
  </si>
  <si>
    <t>II-ЖК  566926</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</si>
  <si>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19.09.2015   </t>
  </si>
  <si>
    <t>137-556-811 87;
140-076-704 24;
197-874-692 65</t>
  </si>
  <si>
    <t>г. Саранск, ул. Косарева, д. 96а, кв. 30</t>
  </si>
  <si>
    <t>Пьянзов Сергей Васильевич - супруг 
Пьянзова Елена Анатольевна - супруга      
Пьянзова Вероника Сергеевна - дочь 
Пьянзов Лев Сергеевич - сын</t>
  </si>
  <si>
    <t xml:space="preserve">8908 065240  
8915 372634   
II-ЖК 700659 
                   II-ЖК 714133 </t>
  </si>
  <si>
    <t xml:space="preserve">Отделом УФМС России по Республике Мордовия в Октябрьском районе гор. Саранска,  28.06.2008  
Отделом УФМС России по Республике Мордовия в Ленинском районе гор. Саранска,  14.08.2015 
Ленинский отдел  ЗАГС Управления записи актов гражданского состояния Администрации городского округа Саранск Республики Мордовия, Россия, 08.10.2019  
Ленинский отдел ЗАГС Управления записи актов гражданского состояния Администрации городского округа Саранск  Республики Мордовия, 20.05.2021
</t>
  </si>
  <si>
    <t xml:space="preserve">01.06.1988 
    02.11.1987         
27.09.2019 
                   13.05.2021 </t>
  </si>
  <si>
    <t xml:space="preserve">II-ЖК  566167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</si>
  <si>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30.05.2015 </t>
  </si>
  <si>
    <t>164-056-302-44 147-983-134 07 206-903-457 54 212-056-722 15</t>
  </si>
  <si>
    <t>гор. Саранск 
гор. Целиноград Казахской ССР
г. Саранск Республики Мордовия
г. Саранск Республики Мордовия</t>
  </si>
  <si>
    <t>г.Саранск, ул. Попова, 62-46</t>
  </si>
  <si>
    <t xml:space="preserve">Асташкин Антон Владимирович - супруг  
Асташкина Юлия Николаевна - супруга </t>
  </si>
  <si>
    <t xml:space="preserve">8908 055340
8916 422553
</t>
  </si>
  <si>
    <t>Отделом УФМС России по Республике Мордовия в Ленинском районе гор. Саранска  10.05.2008  
Отделом УФМС по Республике Мордовия в Ленинском районе гор. Саранска  11.11.2016</t>
  </si>
  <si>
    <t xml:space="preserve">02.04.1988   
28.09.1989 </t>
  </si>
  <si>
    <t xml:space="preserve">II-ЖК  574530  </t>
  </si>
  <si>
    <t>Дворец бракосочетания Управления записи актов гражданского состояния Администрации городского округа Саранск Республики Мордовия  Россия  12.10.2016</t>
  </si>
  <si>
    <t xml:space="preserve">НА ПОГАШЕНИЕ 163-914-799-00 </t>
  </si>
  <si>
    <t>г.Саранск, ул. Комарова, 9-59</t>
  </si>
  <si>
    <t xml:space="preserve">Шулугин Андрей Андреевич - супруг 
Шулугина Анна Сергеевна - супруга 
Шулугина Полина Андреевна - дочь
Шулугина Дарья Андреевна - дочь  
 </t>
  </si>
  <si>
    <t>8917 437390 
 8911 207810
 II-ЖК 602859
 II-ЖК 658806</t>
  </si>
  <si>
    <t xml:space="preserve">Отдел УФМС России по Республике Мордовия в Пролетарском районе гор. Саранска  13.05.2017  
Территориальный пункт № 3 Межрайонного отдела УФМС России по Республике Мордовия в РП Комсомольский Чамзинского р н  02.07.2011  
Отдел ЗАГС Администрации Атяшевского муниципального района РМ  Россия  10.01.2012  
Пролетарский отдел ЗАГС Управления записи актов гражданского состояния Администрации городского округа Саранск Республики Мордовия  Россия  02.02.2017  
</t>
  </si>
  <si>
    <t xml:space="preserve">22.02.1988 
   12.08.1988       
27.12.2011 
   26.01.2017 </t>
  </si>
  <si>
    <t xml:space="preserve">II-ЖК  540312    </t>
  </si>
  <si>
    <t xml:space="preserve">Отдел ЗАГС Администрации Атяшевского муниципального района РМ  Россия  18.06.2011    </t>
  </si>
  <si>
    <t>НА ПОГАШЕНИЕ
143-838-151 70
117-502-249 26
169-783-406 30
197-341-958 15</t>
  </si>
  <si>
    <t>с. Медаево Чамзинского р-на Республики Мордовия</t>
  </si>
  <si>
    <t>г. Саранск, ул. Веселовского, д. 22, кв. 19</t>
  </si>
  <si>
    <t>Мысина Екатерина Евгеньевна - супруга  
Мысин Андрей Михайлович - супруг  
Мысин Данила Андреевич - сын</t>
  </si>
  <si>
    <t>2211 754916 
8907 037697 
II-ЖК 630129</t>
  </si>
  <si>
    <t xml:space="preserve">Отделом УФМС России по Нижегородской обл. в Советском р-не г. Нижнего Новгорода, 28.10.2011 
Отделом УФМС России по Республике Мордовия в Ленинском районе города Саранска, 11.01.2008
Ленинский отдел ЗАГС Управления записи актов гражданского состояния Администрации городского округа Саранск Республики Мордовия, Россия, 20.11.2013
</t>
  </si>
  <si>
    <t xml:space="preserve">18.09.1991   
22.11.1987
10.11.2013 </t>
  </si>
  <si>
    <t xml:space="preserve">I-ТН  807138  </t>
  </si>
  <si>
    <t xml:space="preserve">Отдел ЗАГС "Дом бракосочетания"        г. Н.Новгорода главого управления ЗАГС Нижегородской области, 28.10.2011    </t>
  </si>
  <si>
    <t>142-709-488-68</t>
  </si>
  <si>
    <t>гор. Нижний Новгород</t>
  </si>
  <si>
    <t>г.Саранск, пр. 50 лет Октября, 34-70</t>
  </si>
  <si>
    <t xml:space="preserve">Колодина Наталья Владимировна - глава семьи    
Колодин Максим Юрьевич - сын   </t>
  </si>
  <si>
    <t>8912 268144  
II-ЖК 617193</t>
  </si>
  <si>
    <t xml:space="preserve">Отдел УФМС России по Республике Мордовия в Октябрьском районе гор. Саранска  07.12.2012 
Октябрьский отдел ЗАГС Управления записи актов гражданского состояния Администрации городского округа Саранска Республики Мордовия  Россия  13.12.2012  
</t>
  </si>
  <si>
    <t xml:space="preserve">01.03.1988     
21.10.2012 </t>
  </si>
  <si>
    <t>106-794-952 92;
175-093-241 71</t>
  </si>
  <si>
    <t>г. Саранск, ул. Мордовская, 35, корп. 232, кв. 17</t>
  </si>
  <si>
    <t xml:space="preserve">Казакова Екатерина Сергеевна - глава семьи    
Казакова Кира Дмитриевна - дочь   </t>
  </si>
  <si>
    <t>8907 017624
  II-ЖК 604288</t>
  </si>
  <si>
    <t xml:space="preserve">Отделом УФМС России по Республике Мордовия в Октябрьском районе города Саранска  04.09.2007  
Отдел ЗАГС Администрации Старошайговского муниципального района Республики Мордовия  Россия  22.02.2013  
</t>
  </si>
  <si>
    <t xml:space="preserve">25.08.1987
 08.07.2009 </t>
  </si>
  <si>
    <t>НА ПОГАШЕНИЕ  148-969-808 47;  198-812-959 42</t>
  </si>
  <si>
    <t>г. сАранск, ул. Мордовская, 35, корп. 201, кв. 5</t>
  </si>
  <si>
    <t xml:space="preserve">Ряхмятуллова Анна Николаевна - супруга    
Ряхмятуллов Рафаэль Наильевич - супруг    
Ряхмятуллов Самир Рафаэльевич - сын   </t>
  </si>
  <si>
    <t>8916 417038  
8908 109372  
II-ЖК 658746</t>
  </si>
  <si>
    <t xml:space="preserve">Отдел УФМС России по Республике Мордовия в Пролетарском районе гор. Саранска  26.08.2016
Отделом УФМС России по Республике Мордовия в Пролетарском районе гор. Саранска  02.05.2009
Пролетарский отдел ЗАГС Управления записи актов гражданского состояния Администрации городского округа Саранск Республики Мордовия  Россия  11.01.2017  </t>
  </si>
  <si>
    <t xml:space="preserve">03.09.1991   
19.06.1987       
29.12.2016 </t>
  </si>
  <si>
    <t xml:space="preserve">II-ЖК  565326  </t>
  </si>
  <si>
    <t xml:space="preserve">Пролетарский отдел ЗАГС Управления записи актов гражданского состояния Администрации городского округа Саранск Республики Мордовия  Россия  03.08.2016  </t>
  </si>
  <si>
    <t>Постановление Администрации городского округа Саранск            от 12.05.2023 № 621</t>
  </si>
  <si>
    <t>НА ПОГАШЕНИЕ 156-497-326 05
143-791-943 90
197-084-502 01</t>
  </si>
  <si>
    <t>с. Левжа Рузаевский р-н Республика Мордовия</t>
  </si>
  <si>
    <t>Исключены пост. 04.07.2023    № 869
родилась дочь Алина, на погашение имеют право на троих</t>
  </si>
  <si>
    <t>г. Саранск, ул. Веселовского, д. 82, кв. 80</t>
  </si>
  <si>
    <t xml:space="preserve">Клокова Светлана Александровна- глава семьи     
Клокова Алина Алексеевна - дочь   </t>
  </si>
  <si>
    <t>8909 065079  
II-ЖК 683570</t>
  </si>
  <si>
    <t xml:space="preserve">Отделом УФМС России по Республике Мордовия в Октябрьском районе гор. Саранска  24.06.2008  
Октябрьский отдел ЗАГС Управления записи актов гражданского состояния Администрации городского округа Саранска Республики Мордовия Россия 22.11.2017  
</t>
  </si>
  <si>
    <t xml:space="preserve">31.07.1987     
04.10.2008 </t>
  </si>
  <si>
    <t>108-327-660 50;
152-504-750 39</t>
  </si>
  <si>
    <t xml:space="preserve">с. Шугурово Большеберезниковского р-на Мордовской АССР;                              </t>
  </si>
  <si>
    <t>г.о. Саранск, с. Куликовка, ул. Крупской, д. 124, кв.4</t>
  </si>
  <si>
    <t xml:space="preserve">Савенков Александр Владимирович - супруг    
Савенкова Елена Александровна - супруга    
Савенков Владислав Александрович - сын   </t>
  </si>
  <si>
    <t>8915 384885 
8915 384886 
II-ЖК 511961</t>
  </si>
  <si>
    <t>Отделом УФМС по Республике Мордовия в Ленинском районе гор. Саранска  07.10.2015 
Отделом УФМС по Республике Мордовия в Ленинском районе гор. Саранска  07.10.2015  
Отдел Государственной регистрации актов гражданского состояния по г. Славянск регистрационной службы Славянского горрайонного управления юстиции в Донецкой обл  05.04.2013</t>
  </si>
  <si>
    <t xml:space="preserve">30.09.1987     
11.12.1987   
01.04.2013 </t>
  </si>
  <si>
    <t xml:space="preserve">I HO  271810 </t>
  </si>
  <si>
    <t xml:space="preserve">Отдел Госсударственной регистрации актов гражданского состояния по г. Славянск регистрационной службы Славянского горрайонного управления юстиции в Донецкой обл  14.10.2011  </t>
  </si>
  <si>
    <t xml:space="preserve">НА ПОГАШЕНИЕ 184-754-778-25 </t>
  </si>
  <si>
    <t>гор. Славянск Донецкой обл. Украинской ССР</t>
  </si>
  <si>
    <t>г.Саранск, ул. Н.Островского, 19-2</t>
  </si>
  <si>
    <t>Климкина Анжела Евгеньевна - глава семьи  
Артемова Вита Александровна - дочь
Колина Дарина Анатольевна - дочь</t>
  </si>
  <si>
    <t>8913 309262  
IIАК 828910
IЖК 657907</t>
  </si>
  <si>
    <t xml:space="preserve">Отдел УФМС России по Республике Мордовия в Пролетарском районе города Саранска, 01.11.2013 
Отдел ЗАГС Выборгского района Комитета по делам ЗАГС Правительства Сарнк-Петербург, 09.10.2010  
Отдел ЗАГС администрации Лямбирского муниципального  района Республики Мордовия, 20.06.2019
</t>
  </si>
  <si>
    <t xml:space="preserve">09.11.1987     
21.09.2010
06.06.2019 </t>
  </si>
  <si>
    <t>141-038-461 19
188-653-979 50
205-901-421 27</t>
  </si>
  <si>
    <t>г. Саранск, ул. Семашко, д. 22А, кв. 32</t>
  </si>
  <si>
    <r>
      <t xml:space="preserve">Абдуллов Абдулбари Касимович - супруг    
</t>
    </r>
    <r>
      <rPr>
        <sz val="12"/>
        <rFont val="Times New Roman"/>
        <family val="1"/>
        <charset val="204"/>
      </rPr>
      <t xml:space="preserve">
Абдуллова Гюзяль Рафиковна - супруга </t>
    </r>
    <r>
      <rPr>
        <sz val="12"/>
        <color theme="1"/>
        <rFont val="Times New Roman"/>
        <family val="1"/>
        <charset val="204"/>
      </rPr>
      <t xml:space="preserve">
Абдуллов Абдулла Абдулбариевич - сын      
Абдуллова Амира Абдулбариевна - дочь   
</t>
    </r>
    <r>
      <rPr>
        <sz val="12"/>
        <color rgb="FFFF0000"/>
        <rFont val="Times New Roman"/>
        <family val="1"/>
        <charset val="204"/>
      </rPr>
      <t>Абдуллов Харун Абдулбариевич - сын</t>
    </r>
  </si>
  <si>
    <t>8907 034087 
8912 276871  
II-ЖК 633751   
II-ЖК 619056
II-ЖК 715738</t>
  </si>
  <si>
    <r>
      <t xml:space="preserve">ТП УФМС по РМ в Ромодановском муниципальном районе  28.12.2007  
ТП в Ромоданово межрайонного отделения УФМС России по РМ а Ичалковском р не  10.01.2013  
Ленинский отдел ЗАГС Управления записи актов гражданского состояния Администрации городского округа Саранск Республики Мордовия Россия  09.04.2014  
Отдел ЗАГС администрации Ромодановского муниципального района РМ  Россия  29.01.2013  
</t>
    </r>
    <r>
      <rPr>
        <sz val="12"/>
        <color rgb="FFFF0000"/>
        <rFont val="Times New Roman"/>
        <family val="1"/>
        <charset val="204"/>
      </rPr>
      <t>Пролетарский отдел ЗАГС Управления записи актов гражданского состояния Администрации г. Саранска Республики Мордовия, 18.03.2022</t>
    </r>
    <r>
      <rPr>
        <sz val="12"/>
        <color theme="1"/>
        <rFont val="Times New Roman"/>
        <family val="1"/>
        <charset val="204"/>
      </rPr>
      <t xml:space="preserve">
</t>
    </r>
  </si>
  <si>
    <r>
      <t xml:space="preserve">09.11.1987   
19.03.1990     
02.04.2014       
15.01.2013 
</t>
    </r>
    <r>
      <rPr>
        <sz val="12"/>
        <rFont val="Times New Roman"/>
        <family val="1"/>
        <charset val="204"/>
      </rPr>
      <t>15.03.2022</t>
    </r>
  </si>
  <si>
    <t xml:space="preserve">II-ЖК  542449    </t>
  </si>
  <si>
    <t xml:space="preserve">Отдел ЗАГС администравции Ромодановского муниципального района РМ  26.12.2012     </t>
  </si>
  <si>
    <t>146-332-354 46 165-964-596-29 180-846-805 93 175-315-563 72</t>
  </si>
  <si>
    <t>Исключены пост. 10.11.2023    № 1562
в списке 4 человека, допущена техн. ошибка. Письмо в Госкомитет направлено</t>
  </si>
  <si>
    <t>г.Саранск, ул. Сычкова, 9-2</t>
  </si>
  <si>
    <t>Клименко Ольга Владимировна- глава семьи   
Клименко Доминика Денисовна - дочь    
Тарабина Татьяна Васильевна - дочь</t>
  </si>
  <si>
    <t>8917 436200 
II-ЖК 46851  
II-ЖК 667991</t>
  </si>
  <si>
    <t xml:space="preserve">Отдел УФМС России по Республике Мордовия в Октябрьском районе гор. Саранска, 13.05.2017  
Хортицкий отдел регистрации актов гражданского состояния Запорожского городского управления юстиции, Украина, 23.11.2006  
Октябрьский отдел ЗАГС Управления записи актов гражданского состояния Администрации городского округа Саранск Республики Мордовия, Россия, 14.10.2017  
</t>
  </si>
  <si>
    <t xml:space="preserve">26.11.1987   
04.11.2006     
07.10.2017 </t>
  </si>
  <si>
    <r>
      <t>НА ПОГАШЕНИЕ</t>
    </r>
    <r>
      <rPr>
        <sz val="12"/>
        <color rgb="FF333333"/>
        <rFont val="Times New Roman"/>
        <family val="1"/>
        <charset val="204"/>
      </rPr>
      <t xml:space="preserve"> 190-402-927 50; 188-686-623 52;  200-236-237 88</t>
    </r>
  </si>
  <si>
    <t>гор. Запорожье Запорожской области Украинской ССР;
г. Запорожье Запорожская область Украина;
г.Саранск</t>
  </si>
  <si>
    <t>г.о. Саранск, р.п. Луховка, ул. Школьная, д. 36, кв.12;
г.о. Саранск, р.п. Луховка, ул. Школьная, д. 36, кв.12;
г.о. Саранск, р.п. Луховка, ул. Школьная, д. 36, кв.12;</t>
  </si>
  <si>
    <t>Шакарян Маро Паруйровна - глава семьи 
Оганнисян Марк Арменович - сын 
Оганнисян Моника Арменовна - дочь</t>
  </si>
  <si>
    <t>8909 137663 
II-ЖК 679362
БА 513182</t>
  </si>
  <si>
    <t xml:space="preserve">ТО УФМС России по Республике Мордовия в Октябрьском районе гор. Саранска, 23.12.2009  
Октябрьский отдел ЗАГС Управления записи актов гражданского состояния Администрации городского округа Саранск Республики Мордовия, Россия, 01.03.2018
Территориальный орган ЗАГСа, Агентство ЗАГС, 26.01.2022
</t>
  </si>
  <si>
    <t xml:space="preserve">22.02.1988   
16.02.2018
04.01.2022 </t>
  </si>
  <si>
    <t>174-559-762 17;
201-581-485 31 свед отсутств</t>
  </si>
  <si>
    <t>с. Норащен Арагацкого р-на Армянской ССР</t>
  </si>
  <si>
    <t>г.о. Саранск, с. Зыково, ул. Первомайская, д. 3, кв.2</t>
  </si>
  <si>
    <t>Максимова Татьяна Александровна- глава семьи 
Максимова Анастасия Николаевна - дочь</t>
  </si>
  <si>
    <t>8913 302525 
II-ЖК 633832</t>
  </si>
  <si>
    <t xml:space="preserve">Отделом УФМС по Республике Мордовия в Ленинском районе гор. Саранска, 15.10.2013  
Ленинский отдел ЗАГС Управления записи актов гражданского состояния Администрации городского округа Саранск Республики Мордовия, Россия, 29.04.2014  
</t>
  </si>
  <si>
    <t xml:space="preserve">23.12.1987   
17.04.2014 </t>
  </si>
  <si>
    <t>103-347-436-19</t>
  </si>
  <si>
    <t>г.Саранск, ул. Металлургов, 7-95</t>
  </si>
  <si>
    <t xml:space="preserve">Спиренкова Наталья Алексеевна - глава семьи 
Спиренкова Александра Александровна - дочь </t>
  </si>
  <si>
    <t>8917 440476 
II-ЖК 685394</t>
  </si>
  <si>
    <t xml:space="preserve">Отдел УФМС России по Республике Мордовия в Пролетарском районе города Саранска, 15.06.2017  
Пролетарский отдел ЗАГС Управления записи актов гражданского состояния Администрации городского округа Саранск Республики Мордовия, Россия, 14.03.2018  
</t>
  </si>
  <si>
    <t xml:space="preserve">16.08.1987   
09.05.2009 </t>
  </si>
  <si>
    <t>НА ПОГАШЕНИЕ  133-297-380 63; 169-257-301 94</t>
  </si>
  <si>
    <t>пос. Луховка /Октябрьского р-на Мордовской АССР</t>
  </si>
  <si>
    <t>г. Саранск, ул. Воинова, д. 28, кв. 81</t>
  </si>
  <si>
    <t xml:space="preserve">Митяева Олеся Евгеньевна - супруга   
Митяев Сергей Сергеевич - супруг  
Митяев Виталий Сергеевич - сын  
Митяева Дарья Сергеевна - дочь </t>
  </si>
  <si>
    <t>8910 164639  
8908 053042  
II-ЖК 597172 
II-ЖК 621210</t>
  </si>
  <si>
    <t xml:space="preserve">ТО УФМС России по Республике Мордовия в Октябрьском районе гор. Саранска, 18.05.2010    
ТП УФМС России по Республике Мордовия в Ромодановском муниципальном районе, 15.04.2008  
Ленинский отдел ЗАГС Управления записи актов гражданского состояния Администрации городского округа Саранск Республики Мордовия, Россия, 18.01.2011
Ленинский отдел ЗАГС Управления записи актов гражданского состояния Администрации городского округа Саранск Республики Мордовия, Россия, 26.04.2013
</t>
  </si>
  <si>
    <t xml:space="preserve">06.04.1989      
10.03.1988     
31.12.2010     
09.04.2013 </t>
  </si>
  <si>
    <t xml:space="preserve">II-ЖК  578774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</si>
  <si>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26.04.2018 </t>
  </si>
  <si>
    <t xml:space="preserve">НА ПОГАШЕНИЕ  145-657-986 12; 134-024-973 30; 177-107-269 74; 177-107-268 73 </t>
  </si>
  <si>
    <t>гор. Саранск;
Совхоз Атьминский Ромодановского р-на Республики Мордовия;
г. Саранск;
г. Саранск</t>
  </si>
  <si>
    <t xml:space="preserve">г. Саранск, ул. Сущинского д. 18, корп. 1, кв.26;
г. Саранск, ул. Лесная, д. 2а, кв. 119;
г. Саранск, ул. Сущинского д. 18, корп. 1, кв.26;
г. Саранск, ул. Сущинского д. 18, корп. 1, кв.26;
</t>
  </si>
  <si>
    <t xml:space="preserve">Нищева Галина Алексеевна - супруга  
Нищев Алексей Борисович - супруг  
Нищева Елизавета Алексеевна - дочь   
Нищева Агата Алексеевна - дочь </t>
  </si>
  <si>
    <t>8912 257669  
8907 034352  
IЖК 599595   
II-ЖК 701112</t>
  </si>
  <si>
    <t xml:space="preserve">Межрайонное отделение УФМС России по Республике Мордовия в Краснослободском районе, 12.07.2012  
ТП УФМС по Республике Мордовия в Старошайговском муниципальном районе, 06.02.2008  
Отдел ЗАГС Администрации Старошайговского муниципального района Республики Мордовия, Россия, 27.09.2012    
Ленинский отдел  ЗАГС Управления записи актов гражданского состояния Администрации городского округа Саранск Республики Мордовия, Россия, 13.02.2020  
</t>
  </si>
  <si>
    <t>29.01.1988     
30.01.1988     
19.09.2012         
04.02.2020</t>
  </si>
  <si>
    <t xml:space="preserve">I ЖК  551668 </t>
  </si>
  <si>
    <t xml:space="preserve">Отдел ЗАГС Администрации Старошайговского муниципального района Республики Мордовия, Россия, 21.04.2012 </t>
  </si>
  <si>
    <t>129-194-654-86</t>
  </si>
  <si>
    <t>д. Вторая Ожга Старошайговский район Мордовская АССР</t>
  </si>
  <si>
    <t>г. Саранск,у л.А.Невского, 33А-44</t>
  </si>
  <si>
    <t>Тепаева Марина Сергеевна- глава семьи 
Тепаева Карина Владимировна - дочь</t>
  </si>
  <si>
    <t>8907 042961 
II-ЖК 686935</t>
  </si>
  <si>
    <t xml:space="preserve">Отделом УФМС по Республике Мордовия в Пролетарском районе гор. Саранска, 29.01.2008   
Октябрьский отдел ЗАГС Управления записи актов гражданского состояния Администрации городского округа Саранск Республики Мордовия, Россия, 24.04.2018  
</t>
  </si>
  <si>
    <t xml:space="preserve">22.12.1987   
22.04.2018 </t>
  </si>
  <si>
    <t>НА ПОГАШЕНИЕ  142-062-701 14;  202-147-612 07</t>
  </si>
  <si>
    <t>г. Саранск, ул. Семашко, д 22, кв. 41</t>
  </si>
  <si>
    <t>Ладанов Олег Владимирович - супруг  
Ладанова Анна Николаевна - супруга  
Ладанов Илья Олегович - сын   
Ладанова Ольга Олеговна - дочь</t>
  </si>
  <si>
    <t>8917 445298 
8911 225570   
II-ЖК  659768    
II-ЖК 659767</t>
  </si>
  <si>
    <t xml:space="preserve">Отдел УФМС России по Республике Мордовия в гор. Ковылкино, 26.07.2017  
Территориальный пункт УФМС России по Республике Мордовия в Кочкуровском районе, 09.11.2011   
Октябрьский отдел ЗАГС Управления записи актов гражданского состояния Администрации городского округа Саранск Республики Мордовия, Россия,  07.09.2016
Октябрьский отдел ЗАГС Управления записи актов гражданского состояния Администрации городского округа Саранск Республики Мордовия, Россия, 07.09.2016  
</t>
  </si>
  <si>
    <t xml:space="preserve">18.12.1987   
21.04.1988     
26.08.2016       
26.08.2016 </t>
  </si>
  <si>
    <t>II-ЖК
544689</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</si>
  <si>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15.10.2011    </t>
  </si>
  <si>
    <t>122-913-852 45;
109-308-731 49;
195-656-512 13;
195-565-513 14</t>
  </si>
  <si>
    <t>гор. Исар Мордовская АССР</t>
  </si>
  <si>
    <t>г. Саранск, ул. Транспортная, д.5, корп. 2, кв.42</t>
  </si>
  <si>
    <t>Арзамаскина Ольга Владимировна- глава семьи 
Арзамаскин Егор Андреевич - сын</t>
  </si>
  <si>
    <t>8907 35366 
II-ЖК 583842</t>
  </si>
  <si>
    <t xml:space="preserve">Отделом УФМС России по Республике Мордовия в Октябрьском районе города Саранска, 30.11.2007  
Октябрьский отдел ЗАГС Управления записи актов гражданского состояния Администрации городского округа Саранск Республики Мордовия, Россия, 24.11.2009  
</t>
  </si>
  <si>
    <t xml:space="preserve">31.10.1987   
14.11.2009 </t>
  </si>
  <si>
    <t>155-800-926 68;
188-730-964 27</t>
  </si>
  <si>
    <t>г. Саранск, ул. Ульянова, д. 18, кв.117</t>
  </si>
  <si>
    <t>Стенин Евгений Александрович - супруг  
Стенина Елена Сергеевна - супруга  
Стенина Екатерина Евгеньевна - дочь  
Стенина Полина Евгеньевна - дочь</t>
  </si>
  <si>
    <t>8907 21202 
8908 109057 
II-ЖК 583640   
II-ЖК 679668</t>
  </si>
  <si>
    <t xml:space="preserve">Отделом УФМС России по Республике Мордовия в Ленинском районе города Саранска, 21.09.2007  
Отделом УФМС России по Республике Мордовия в Пролетарском районе гор. Саранска, 10.04.2009  
Ленинский отдел ЗАГС Управления записи актов гражданского состояния Администрации городского округа Саранск Республики Мордовия, Россия, 11.11.2009
Ленинский отдел ЗАГС Управления записи актов гражданского состояния Администрации городского округа Саранск Республики Мордовия, Россия, 20.06.2017  
</t>
  </si>
  <si>
    <t xml:space="preserve">07.09.1987   
03.03.1989   
02.11.2009       
11.06.2017 </t>
  </si>
  <si>
    <t xml:space="preserve">II-ЖК  503358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</si>
  <si>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22.11.2008    </t>
  </si>
  <si>
    <t>135-735-960 83;   148-992-844 38</t>
  </si>
  <si>
    <t>г.Саранск, ул. Б.Хмельницкого, 14-122</t>
  </si>
  <si>
    <t>Пимкин Евгений Александрович - супруг
Пимкина Татьяна Николаевна - супруга   
Пимкина Ксения Евгеньевна - дочь</t>
  </si>
  <si>
    <t>8908 64187 
8915 368089    
II-ЖК 653546</t>
  </si>
  <si>
    <t xml:space="preserve">отделом уфмс россии по республике мордовия в Пролетарском районе гор. Саранск, 20.06.2008
Миграционный пункт в п. Атяшево Межрайонного отделаУФМС России по Республике Мордовия в р.п. Комсомольский Чамзинского района, 24.06.2015
Пролетарский отдел ЗАГС Управления записи актов гражданского состояния Администрации г. Саранска Республики Мордовия, Россия, 13.01.2016
</t>
  </si>
  <si>
    <t xml:space="preserve">15.05.1988   
09.09.1987       
29.12.2015 </t>
  </si>
  <si>
    <t xml:space="preserve">II-ЖК  566175  </t>
  </si>
  <si>
    <t xml:space="preserve">Дворец бракосочетания записи актов гражданского состояния Администрации г.о. Саранск, 04.06.2015  </t>
  </si>
  <si>
    <t>НА ПОГАШЕНИЕ  142-257-367 47; 134-725-071 47; 192-395-457 05</t>
  </si>
  <si>
    <t>г. Саранск, ул. Пушкина, д. 16, кв. 3</t>
  </si>
  <si>
    <t>Пугачев Валерий Сергеевич - супруг 
Пугачева Татьяна Николаевна - супруга  
Пугачева Анна Валерьевна - дочь  
Пугачева Виктория Валерьевна - дочь</t>
  </si>
  <si>
    <t>8917 035988 
8912 283110 
II-ЖК 627075  
II-ЖК 653361</t>
  </si>
  <si>
    <t xml:space="preserve">Отделом УФМС России по Республике Мордовия в Пролетарском районе гор. Саранска, 09.11.2007  
Отдел УФМС России по Республике Мордовия в Октябрьском районе гор. Саранска, 16.03.2013  
Пролетарский отдел ЗАГС Управления записи актов гражданского состояния Администрации городского округа Саранск Республики Мордовия, Россия, 24.08.2013
Пролетарский отдел ЗАГС Управления записи актов гражданского состояния Администрации городского округа Саранск Республики Мордовия, Россия, 14.11.2015  
</t>
  </si>
  <si>
    <t xml:space="preserve">01.11.1987  
05.12.1988  
18.08.2013   
10.11.2015 </t>
  </si>
  <si>
    <t xml:space="preserve">I-ЖК  559164    </t>
  </si>
  <si>
    <t xml:space="preserve">Пролетарский отдел ЗАГС Управления записи актов гражданского состояния Администрации городского округа Саранск Республики Мордовия, Россия, 02.03.2013    </t>
  </si>
  <si>
    <t xml:space="preserve">140-575-992 72
141-621-518 22
191-764-698 18
191-652-725 86
</t>
  </si>
  <si>
    <t>г. Саранск, ул. Воинова, д. 2, корп. 10, кв. 83</t>
  </si>
  <si>
    <t>Мартынова Любовь Александровна - супруга 
Мартынов Роман Анатольевич - супруг  
Мартынов Данила Романович - сын  
Мартынова Алёна Романовна - дочь</t>
  </si>
  <si>
    <t>8911  220864 
8908  97578 
II-ЖК  609381 
II-ЖК 684663</t>
  </si>
  <si>
    <t xml:space="preserve">Отдел УФМС России по Республике Мордовия в Пролетарском районе гор. Саранска, 02.11.2011  
отделом уфмс россии в октябрьском районе г. Саранска, 15.01.2009  
Ленинский отдел ЗАГС Управления записи актов гражданского состояния Администрации городского округа Саранск Республики Мордовия, Россия, 18.05.2012
Ленинский отдел ЗАГС Управления записи актов гражданского состояния Администрации городского округа Саранск Республики Мордовия, Россия, 18.04.2018
  </t>
  </si>
  <si>
    <t xml:space="preserve">23.06.1987  
17.12.1988  
08.05.2012  
10.04.2018 </t>
  </si>
  <si>
    <t xml:space="preserve">II-ЖК   584846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</si>
  <si>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01.11.2018   </t>
  </si>
  <si>
    <t xml:space="preserve">104-166-320 09; 125-831-307 42; 175-099-891 22; 202-073-824 10 </t>
  </si>
  <si>
    <t>г. Саранск, ул. Н.Эркая, д. 38, кв. 33</t>
  </si>
  <si>
    <t>Кряжева Анна Алексеевна - супруга  
Кряжев Виктор Анатольевич - супруг  
Кряжев Сергей Викторович - сын   
Кряжев Алексей Викторович - сын</t>
  </si>
  <si>
    <t>8911 226153 
8908 054264  
II-ЖК 657741   
II-ЖК 684643</t>
  </si>
  <si>
    <t xml:space="preserve">Отдел УФМС России по Республике Мордовия в Ленинском районе гор. Саранска, 01.11.2011  
Отделением УФМС России по Республике Мордовия в Краснослободском муниципальном районе, 08.05.2008  
Ленинский отдел ЗАГС Управления записи актов гражданского состояния Администрации городского округа Саранск Республики Мордовия, Россия, 16.07.2016  
Ленинский отдел ЗАГС Управления записи актов гражданского состояния Администрации городского округа Саранск Республики Мордовия, Россия, 11.04.2018  
</t>
  </si>
  <si>
    <t xml:space="preserve">07.11.1989     
11.03.1988   
11.07.2016       
06.04.2018 </t>
  </si>
  <si>
    <t xml:space="preserve">II-ЖК  546059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</si>
  <si>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08.10.2011    </t>
  </si>
  <si>
    <t>НА ПОГАШЕНИЕ  146-471-735 77; 122-996-767 00; 194-784-50 24; 202-073-805 07  На строительство</t>
  </si>
  <si>
    <t>г. Саранск, ул. Попова, 45-32</t>
  </si>
  <si>
    <t>Бабуров Александр Анатольевич - супруг 
Бабурова Анна Дмитриевна - супруга 
Бабурова Ольга Александровна - дочь  
Бабурова Ульяна Александровна - дочь</t>
  </si>
  <si>
    <t>8907 043408 
8917 462845 
II-ЖК 653814  
II-ЖК 678495</t>
  </si>
  <si>
    <t xml:space="preserve">Отделом УФМС по Республике Мордовия в Пролетарскомрайоне гор. Саранска, 21.02.2008  
МВД по Республике Мордовия, 13.03.2018 
Пролетарский отдел ЗАГС Управления записи актов гражданского состояния Администрации г. Саранска Республики Мордовия, Россия, 30.03.2016 
Пролетарский отдел ЗАГС Управления записи актов гражданского состояния Администрации г. Саранска Республики Мордовия, Россия, 10.01.2018
</t>
  </si>
  <si>
    <t xml:space="preserve">17.01.1988   
31.10.1989   
23.03.2016   
28.12.2017 </t>
  </si>
  <si>
    <t xml:space="preserve">II-ЖК  565033    </t>
  </si>
  <si>
    <t xml:space="preserve">Пролетарский отдел ЗАГС Управления записи актов гражданского состояния Администрации г. Саранска Республики Мордовия, Россия  26.09.2015    </t>
  </si>
  <si>
    <t>НА ПОГАШЕНИЕ  103-990-928 67; 135-963-637 94; 193-293-660 00; 201-052-209 73</t>
  </si>
  <si>
    <t>г. Саранск, ул. Миронова, д. 3, кв. 121</t>
  </si>
  <si>
    <t>Губанищев Максим Юрьевич - супруг  
Губанищева Жанна Вячеславовна - супруга 
Губанищева Елизавета Максимовна - дочь  
Губанищева Ева Максимовна - дочь</t>
  </si>
  <si>
    <t>8908 063569 
8914 365642 
II-ЖК 650127 
II-ЖК 688410</t>
  </si>
  <si>
    <t xml:space="preserve">Отделом УФМС России по Республике Мордовия в Ленинском районе гор. Саранска, 24.05.2008  
Отдел УФМС России по Республике Мордовия в с. Кемля, 29.04.2015  
Ленинский отдел ЗАГС Управления записи актов гражданского состояния Администрации городского округа Саранск Республики Мордовия, Россия, 23.09.2015
Ленинский отдел ЗАГС Управления записи актов гражданского состояния Администрации городского округа Саранск Республики Мордовия, Россия, 06.11.2018  
</t>
  </si>
  <si>
    <t xml:space="preserve">13.05.1988  
14.08.1987  
18.09.2015   
31.10.2018 </t>
  </si>
  <si>
    <t xml:space="preserve">II-ЖК  566049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</si>
  <si>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18.04.2015   </t>
  </si>
  <si>
    <t xml:space="preserve">149-041-674 63; 127-631-577 64; 190-997-829 43; 204-071-492 16 </t>
  </si>
  <si>
    <t>г. Саранск, ул. Б.Хмельницкого, 65-35</t>
  </si>
  <si>
    <t xml:space="preserve">Почкалова Ирина Николаевна - супруга   
Почкалов Станислав Иванович - супруг   
Почкалов Пётр Станиславович - сын     
Почкалова Полина Станиславовна - дочь   </t>
  </si>
  <si>
    <t xml:space="preserve">8911 232515  
8908 065259  
II-ЖК 643048    
II-ЖК 659891  </t>
  </si>
  <si>
    <t xml:space="preserve">Межрайонное отделение УФМС России по Республике Мордовия в Темниковском районе, 16.12.2011  
Отдел УФМС России по Республике Мордовия в Октябрьском районе гор. Саранска, 01.07.2008  
Октябрьский отдел ЗАГС Управления записи актов гражданского состояния Администрации городского округа Саранск Республики Мордовия, Россия, 08.04.2015
Октябрьский отдел ЗАГС Управления записи актов гражданского состояния Администрации городского округа Саранск Республики Мордовия, Россия, 04.10.2016
</t>
  </si>
  <si>
    <t>08.11.1987     
15.06.1988    
27.03.2015           
27.09.2016</t>
  </si>
  <si>
    <t xml:space="preserve">II-ЖК 546265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</si>
  <si>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18.11.2011    </t>
  </si>
  <si>
    <t>108-034-537 23; 132-077-649 44; 188-339-797 42; 195-961-832 34</t>
  </si>
  <si>
    <t>пос. Сосновка Зубово-Полянского р-на Мордовской АССР</t>
  </si>
  <si>
    <t xml:space="preserve">г.о. Саранск, р.п. Ялга, ул. Октябрьская, д.5, кв. 57
</t>
  </si>
  <si>
    <t xml:space="preserve">Мартынова Надежда Анатольевна - глава семьи
Мартынов Арсений Юрьевич - сын  
Мартынов Ярослав Юрьевич - сын </t>
  </si>
  <si>
    <t>8913 314583 
II-ЖК 625333 
II-ЖК 640033</t>
  </si>
  <si>
    <t xml:space="preserve">Отдел УФМС России по Республике Мордовия в Октябрьском районе гор. Саранска, 13.12.2013  
Отдел ЗАГС администрации Рузаевского муниципального района Республики Мордовия, Россия, 17.04.2015  
Отдел ЗАГС администрации Рузаевского муниципального района Республики Мордовия, Россия, 19.01.2017
</t>
  </si>
  <si>
    <t xml:space="preserve">21.12.1987   
11.04.2015   
07.01.2017 </t>
  </si>
  <si>
    <t>151-356-068 42; 188-455-146 13; 197-098-315 21</t>
  </si>
  <si>
    <t>с. Антоновка Дубенского р-на Мордовской АССР</t>
  </si>
  <si>
    <t>г. Саранск, ул. Кирова, 19Б-34</t>
  </si>
  <si>
    <t xml:space="preserve">Пожаров Александр Александрович - супруг 
Пожарова Екатерина Александровна - супруга  
Пожаров Глеб Александрович - сын  
Пожаров Михаил Александрович - сын </t>
  </si>
  <si>
    <t>2206 956861 
3611 467252 
II-ЖК 734775 
II-ЖК 684816</t>
  </si>
  <si>
    <t xml:space="preserve">Отделением УФМС России по Нижегородской обл. в Лукояновском р-не, 14.07.2007  
Отделением УФМС России по Самарской области в Кинельском районе, 23.08.2011  
Отдел ЗАГС Лукояновского района главного управления ЗАГС Нижегородской области, 09.11.2018  
Ленинский отдел ЗАГС Управления записи актов гражданского состояния Администрации городского округа Саранск Республики Мордовия, Россия, 20.06.2018
</t>
  </si>
  <si>
    <t xml:space="preserve">02.06.1987   
30.07.1989   
25.09.2013   
07.06.2018 </t>
  </si>
  <si>
    <t xml:space="preserve">IIТН  650912    </t>
  </si>
  <si>
    <t xml:space="preserve">Отдел ЗАГС Лукояновского района главного управления ЗАГС Нижегородской области, 09.11.2018   </t>
  </si>
  <si>
    <t xml:space="preserve">129-586-299 13; 149-391-088 94;  178-480-213 95; 202-628-932 44 </t>
  </si>
  <si>
    <t>с. Иванцево Лукояновского р-на Горьковской обл.</t>
  </si>
  <si>
    <t>г. Саранск, ул. Гагарина, д. 98/1-37</t>
  </si>
  <si>
    <t xml:space="preserve">Алукаева Айгуль Ряшитовна - супруга 
Алукаев Айрат Ирфанович - супруг  
Алукаев Аскар Айратович - сын </t>
  </si>
  <si>
    <t>8914 327478 
8908 092314 
II-ЖК 665592</t>
  </si>
  <si>
    <t>Территориальный пункт УФМС России по Республике Мордовия в гор.Инсаре , 22.04.2014  
Отделом УФМС России по Республике Мордовия в Пролетарском районе гор. Саранска, 06.12.2008
Пролетарский отдел ЗАГС Управления записи актов гражданского состояния Администрации городского округа Саранск Республики Мордовия, Россия, 04.08.2017</t>
  </si>
  <si>
    <t xml:space="preserve">14.02.1988   
21.07.1988   
01.08.2017 </t>
  </si>
  <si>
    <t xml:space="preserve">II-ЖК  584990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</si>
  <si>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16.01.2019  </t>
  </si>
  <si>
    <t>120-502-367 91;  133-109-603 16; 199-219-509 19</t>
  </si>
  <si>
    <t>с. Яндовище Инсарский р-н Мордовская АССР</t>
  </si>
  <si>
    <t>г. Саранск, ул. Н.Эркая, д. 18А, кв. 67</t>
  </si>
  <si>
    <t xml:space="preserve">Петров Сергей Юрьевич - супруг  
Петрова Наталья Александровна - супруга  
Петров Никита Сергеевич - сын </t>
  </si>
  <si>
    <t>8907 22466 
8918 471188  
II-ЖК 686701</t>
  </si>
  <si>
    <t>Отделом УФМС России по Республике Мордовия в Октябрьском районе города Саранска, 07.09.2007 
МВД по Республике Мордовия, 16.05.2018  
Октябрьский отдел ЗАГС Управления записи актов гражданского состояния Администрации городского округа Саранск Республики Мордовия, Россия, 13.06.2018</t>
  </si>
  <si>
    <t xml:space="preserve">01.09.1987   
28.12.1992   
02.06.2018 </t>
  </si>
  <si>
    <t xml:space="preserve">II-ЖК  571353  </t>
  </si>
  <si>
    <t xml:space="preserve">Октябрьский отдел ЗАГС Управления записи актов гражданского состояния Администрации городского округа Саранска Республики Мордовия, Россия, 21.04.2018 </t>
  </si>
  <si>
    <t>НА ПОГАШЕНИЕ  129-208-513 51; 153-601-291 34; 202-628-984 56</t>
  </si>
  <si>
    <t>гор. Шацк Шацкого р-на Рязанской обл.</t>
  </si>
  <si>
    <t>г.о. Саранск, р.п. Ялга, ул. Тимирязева, д.1, кв.40</t>
  </si>
  <si>
    <t xml:space="preserve">Колесник Илья Николаевич - супруг  
Колесник Оксана Евгеньевна - супруга  
Колесник Мирослава Ильинична - дочь </t>
  </si>
  <si>
    <t>8908 055077 
8916 413063 
II-ЖК 665750</t>
  </si>
  <si>
    <t>Отделом УФМС по Республике Мордовия в Ленинском районе гор. Саранска, 16.04.2008  
Отделом УФМС по Республике Мордовия в Пролетарском районе гор. Саранска, 09.08.2016  
Пролетарский отдел ЗАГС Управления записи актов  гражданского состояния Администрации городского округа Саранск Республика Мордовия, Россия, 27.10.2017</t>
  </si>
  <si>
    <t xml:space="preserve">01.10.1987   
04.12.1993   
24.10.2017 </t>
  </si>
  <si>
    <t xml:space="preserve">II-ЖК  569349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</si>
  <si>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15.07.2016  </t>
  </si>
  <si>
    <t>149-228-070 71; 151-167-188 46; 200-373-164 01</t>
  </si>
  <si>
    <t>г. Саранск, М.Расковой, 15В-48</t>
  </si>
  <si>
    <t xml:space="preserve">Романова Татьяна Николаевна - супруга 
Романов Олег Владимирович - супруг  
Романов Илья Олегович - сын 
Романов Даниил Олегович - сын </t>
  </si>
  <si>
    <t>8913 303654 
8907 33953 
II-ЖК 687917 
II-ЖК 628685</t>
  </si>
  <si>
    <t xml:space="preserve">Отдел УФМС России по Республике Мордовия в Октябрьском районе гор. Саранска, 01.10.2013  
ТП УФМС России по Республике Мордовия в Ромодановском муниципальном районе, 30.11.2007
Отдел ЗАГС Администрации Ромодановского муниципального района Республики Мордовия, Россия, 25.09.2018 
Отдел ЗАГС Администрации Ромодановского муниципального района Республики Мордовия, Россия, 11.01.2014  
</t>
  </si>
  <si>
    <t xml:space="preserve">07.04.1989   
04.11.1987   
19.09.2018   
30.12.2013 </t>
  </si>
  <si>
    <t xml:space="preserve">II-ЖК    552118    </t>
  </si>
  <si>
    <t xml:space="preserve">Отдел ЗАГС администрации Ромодановского муниципального района Респуюлики Мордовия, Россия, 14.09.2013    </t>
  </si>
  <si>
    <t>148-862-937 21; 140-315-514 04; 203-653-432 31; 179-732-670 23</t>
  </si>
  <si>
    <t>г.о. Саранск, рп.Николаевка, ул. Свердлова, д.19</t>
  </si>
  <si>
    <t xml:space="preserve">Гордеева Татьяна Васильевна - супруга  
Гордеев Евгений Владимирович - супруг </t>
  </si>
  <si>
    <t xml:space="preserve">8918 487747
8907 036619
</t>
  </si>
  <si>
    <t>МВД по Республике Мордовия, 02.10.2018 
ТП УФМС России по Республики Мордовия в Кадошкинском муниципальном районе, 29.01.2008</t>
  </si>
  <si>
    <t xml:space="preserve">17.06.1995   
16.12.1987 </t>
  </si>
  <si>
    <t>I ЖК 570728</t>
  </si>
  <si>
    <t xml:space="preserve">Отдел ЗАГС Администрации Кадошкинского муниципального района Республики Мордовия, 08.09.2018  </t>
  </si>
  <si>
    <t>140-619-261-36</t>
  </si>
  <si>
    <t>Республика Мордовия Кадошкинский р-он пос. Кадошкино</t>
  </si>
  <si>
    <t>г. Саранск, ул. Энгельса, д. 15 корп. 7, кв. 46</t>
  </si>
  <si>
    <t xml:space="preserve">Цыганова Алена Сергеевна - глава семьи  
Цыганов Никита Антонович - сын   
Цыганов Иван Антонович - сын  </t>
  </si>
  <si>
    <t>8908 087093 
II-ЖК  695355    
II-ЖК 640807</t>
  </si>
  <si>
    <t xml:space="preserve">Отделом УФМС России по Республике Мордовия в Ленинском районе гор. Саранска, 27.11.2008  
Ленинский отдел ЗАГС Управления записи актов гражданского состояния Администрации городского округа Саранск Республики Мордовия, Россия, 24.04.2019
 Ленинский отдел ЗАГС Управления записи актов гражданского состояния Администрации городского округа Саранск Республики Мордовия, Россия, 27.11.2014 
</t>
  </si>
  <si>
    <t>29.10.1987     
17.03.2009         
13.11.2014</t>
  </si>
  <si>
    <t>143-556-534-65</t>
  </si>
  <si>
    <t>г.Саранск, ул. Щорса, 16-18</t>
  </si>
  <si>
    <t xml:space="preserve">Шабалова Наталья Петровна - глава семьи  
Шабалов Михаил Александрович - сын </t>
  </si>
  <si>
    <t>8907 010235  
II-ЖК 689293</t>
  </si>
  <si>
    <t xml:space="preserve">Отделом УФМС России по Республике Мордовия в Октябрьском районе города Саранска, 13.07.2007
Пролетарский отдел ЗАГС Управления записи актов гражданского состояния Администрации городского округа Саранск Республики Мордовия, 31.01.2019  
</t>
  </si>
  <si>
    <t xml:space="preserve">15.06.1987   
18.01.2019 </t>
  </si>
  <si>
    <t>103-886-244-59;
204-771-304-39</t>
  </si>
  <si>
    <t>г. Саранск, ул Горная, д.9, кв.14, ком.3</t>
  </si>
  <si>
    <t xml:space="preserve">Танькина Елена Викторовна - глава семьи   
Хазхазян Роман Артурович - сын    
Хазхазян Дмитрий Артурович - сын </t>
  </si>
  <si>
    <t>8907 015431  
II-ЖК 633909   
II-ЖК 665435</t>
  </si>
  <si>
    <t xml:space="preserve">Отделением УФМС России по Республике Мордовия в Лямбирском муниципальном районе, 28.08.2007  
Ленинский отдел ЗАГС Управления записи актов гражданского состояния Администрации городского округа Саранск Республики Мордовия, Россия, 20.05.2014
 Пролетарский отдел ЗАГС Управления записи актов гражданского состояния Администрации г. Саранска Республики Мордовия, Россия, 19.05.2017
</t>
  </si>
  <si>
    <t xml:space="preserve">10.08.1987     
07.05.2014       
10.05.2017 </t>
  </si>
  <si>
    <t>123-345-627 32; 181-461-142 50; 198-367-316 28</t>
  </si>
  <si>
    <t xml:space="preserve">с. Лямбирь Лямбирского р-на Республики Мордовия </t>
  </si>
  <si>
    <t>г. Саранск, ул. Ульянова, 95-99</t>
  </si>
  <si>
    <t xml:space="preserve">Шабалова Любовь Владимировна - супруга  
Шабалов Павел Александрович - супруг  
Шабалов Михаил Павлович - сын  
Шабалов Григорий Павлович - сын </t>
  </si>
  <si>
    <t>8913 304636 
8909 138991 
II-ЖК 633543 
II-ЖК 679660</t>
  </si>
  <si>
    <t xml:space="preserve">Отдел УФМС России по Республике Мордовия в Пролетарском районе гор. Саранска, 23.08.2013  
ТО УФМС России по Республике Мордовия в Ленинском районе г. Саранска, 03.11.2009  
Ленинский отдел ЗАГС Управления загс Администрации г. Саранска РМ, 19.02.2014 
Ленинский отдел ЗАГС Управления загс Администрации г.о. Саранск, 16.06.2017
</t>
  </si>
  <si>
    <t xml:space="preserve">07.02.1988   
22.10.1989   
23.01.2014   
23.05.2017 </t>
  </si>
  <si>
    <t xml:space="preserve">II-ЖК 554964    </t>
  </si>
  <si>
    <t xml:space="preserve">Дворец бракосочетания записи актов гражданского состояния Администрации городского округа Саранск Республики Мордовия, 19.07.2013    </t>
  </si>
  <si>
    <t>103-886-160 56; 148-763-117 92; 198-651-868 44. михаила нет</t>
  </si>
  <si>
    <t>г. Саранск, пр. 60 лет Октября, д. 9, кв. 21</t>
  </si>
  <si>
    <t xml:space="preserve">Чудмаев Евгений Петрович - супруг   
Чудмаева Елена Сергеевна - супруга  
Политова Варвара Сергеевна - дочь </t>
  </si>
  <si>
    <t>8908 087469  
8917 452047  
II-ЖК 605344</t>
  </si>
  <si>
    <t xml:space="preserve">Отдел УФМС России по Республике Мордовия в Октябрьском районе гор. Саранска, 07.11.2008  
Отдел УФМС России по Республике Мордовия в Октябрьском районе гор. Саранска, 28.09.2017
Октябрьский отдел ЗАГС Управления записи актов гражданского состояния Администрации городского округа Саранск Республики Мордовия, Россия, 22.02.2012  </t>
  </si>
  <si>
    <t xml:space="preserve">13.10.1988     
16.02.1988     
08.02.2012 </t>
  </si>
  <si>
    <t>II-ЖК
576371</t>
  </si>
  <si>
    <t xml:space="preserve">147-413-826 64; 152-536-771 67; 175-081-792 84    </t>
  </si>
  <si>
    <t>г. Саранск, ул Косарева, 1–2–29</t>
  </si>
  <si>
    <t xml:space="preserve">Мысина Надежда Анатольевна - глава семьи  
Мысин Ярослав Михайлович - сын  
Мысин Константин Михайлович - сын </t>
  </si>
  <si>
    <t>8917 447026 
II-ЖК 678397 
II-ЖК 701523</t>
  </si>
  <si>
    <t xml:space="preserve">Отдел УФМС России по Республике Мордовия в Пролетарском районе гор. Саранска, 23.08.2017
Пролетарский отдел ЗАГС Управления записи актов гражданского состояния Администрации г. Саранска Республики Мордовия, Россия, 11.11.2017 
Пролетарский отдел ЗАГС Управления записи актов гражданского состояния Администрации г. Саранска Республики Мордовия, Россия, 12.09.2019  
</t>
  </si>
  <si>
    <t xml:space="preserve">03.12.1987   
04.11.2017  
05.09.2019 </t>
  </si>
  <si>
    <t xml:space="preserve">147-244-935 75; 200-601-978 06; 206-792-930 87 </t>
  </si>
  <si>
    <t>г. Саранск, ул. Пушкина, д. 48, кв. 77</t>
  </si>
  <si>
    <t xml:space="preserve">Сявкаев Дамир Хамзеевич - супруг 
Сявкаева Гюзель Ринатовна - супруга  
Сявкаева Эмилия Дамировна - дочь </t>
  </si>
  <si>
    <t>8907 046008 
8913 303349 
II-ЖК 636553</t>
  </si>
  <si>
    <t>Отделением УФМС России по Республике Мордовия в Лямбирском муниципальном районе, 15.02.2008 
Отдел УФМС России по Республике Мордовия в Октябрьском районе гор. Саранска, 11.09.2013 
Ленинский отдел ЗАГС Управления записи актов гражданского состояния Администрации городского округа Саранск Республики Мордовия, Россия, 24.06.2014</t>
  </si>
  <si>
    <t xml:space="preserve">18.01.1988   
22.01.1989   
11.06.2014 </t>
  </si>
  <si>
    <t xml:space="preserve">II-ЖК 558730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</si>
  <si>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17.08.2013  </t>
  </si>
  <si>
    <t>Постановление Администрации городского округа Саранск            от 22.10.2021
№ 1643</t>
  </si>
  <si>
    <t>НА ПОГАШЕНИЕ
121-589-411 52
144-911-341 49
182-038-057 50</t>
  </si>
  <si>
    <t>гор.Саранск
гор.Саранск
г. Саранск РМ Россия</t>
  </si>
  <si>
    <t>г.Саранск, ул. Кутузова, д. 1, кв.2</t>
  </si>
  <si>
    <t xml:space="preserve">Порватова Ольга Сергеевна - глава семьи  
Порватова Кира Александровна - дочь </t>
  </si>
  <si>
    <t>8913 302270  
II-ЖК 630320</t>
  </si>
  <si>
    <t xml:space="preserve">Отделом УФМС по Республике Мордовия в Ленинском районе гор. Саранска, 25.09.2013 
Ленинский отдел ЗАГС Управления записи актов гражданского состояния Администрации городского округа Саранск Республики Мордовия, Россия, 09.01.2014
</t>
  </si>
  <si>
    <t xml:space="preserve">10.01.1988   
26.12.2013 </t>
  </si>
  <si>
    <t>НА ПОГАШЕНИЕ  141-742-756 54; 179-609-956 41</t>
  </si>
  <si>
    <t>г.Саранск, ул. Серадзская, 30-2</t>
  </si>
  <si>
    <t xml:space="preserve">Рыбакова Ольга Николаевна - глава семьи  
Елаева Арина Владимировна - дочь  
Рыбаков Герман Владимирович - сын </t>
  </si>
  <si>
    <t>8909 121602 
II-ЖК 658400 
II-ЖК 701459</t>
  </si>
  <si>
    <t xml:space="preserve">ТО УФМС России по Республике Мордовия в Пролетарском районе гор. Саранска, 13.08.2009  
Пролетарский отдел ЗАГС Управления записи актов гражданского состояния Администрации городского округа Саранск Республики Мордовия, Россия, 08.09.2016 
Пролетарский отдел ЗАГС Управления записи актов гражданского состояния Администрации городского округа Саранск Республики Мордовия, Россия, 15.08.2019
</t>
  </si>
  <si>
    <t xml:space="preserve">31.08.1987   
24.08.2016   
08.08.2019 </t>
  </si>
  <si>
    <t>103-886-576 76
195-565-474 24
206-469-120 56</t>
  </si>
  <si>
    <t>г. Саранск, ул. Пушкина, д. 5А, кв. 58</t>
  </si>
  <si>
    <t xml:space="preserve">Брусникина Елена Владимировна - глава семьи  
Брусникина Дарья Михайловна - дочь  
Брусникин Владимир Михайлович - сын  </t>
  </si>
  <si>
    <t xml:space="preserve">8912 259623  
II-ЖК 633794  
II-ЖК 683025 </t>
  </si>
  <si>
    <t xml:space="preserve">Отделом УФМС России по Республике Мордовия в Ленинском районе гор. Саранска, 19.09.2012   
Ленинский отдел ЗАГС Управления записи актов гражданского состояния Администрации городского округа Саранск Республики Мордовия, Россия, 19.04.2020
Ленинский отдел ЗАГС Управления записи актов гражданского состояния Администрации городского округа Саранск Республики Мордовия, Россия, 07.10.2017 
</t>
  </si>
  <si>
    <t xml:space="preserve">22.01.1988    
10.04.2014     
02.10.2017   </t>
  </si>
  <si>
    <t>147-363-224-63</t>
  </si>
  <si>
    <t>пос. Луховка Октябрьского района Республики Мордовия</t>
  </si>
  <si>
    <t>г. Саранск, ул. Рабочая, 34-39</t>
  </si>
  <si>
    <t xml:space="preserve">Видяев Дмитрий Михайлович - супруг 
Видяева Наталья Сергеевна - супруга 
Видяева Александра Дмитриевна - дочь 
Видяев Константин Дмитриевич - сын 
</t>
  </si>
  <si>
    <t xml:space="preserve">8907 027277
8913 313299
II-ЖК 649121
II-ЖК 712220
</t>
  </si>
  <si>
    <t xml:space="preserve">ТП УФМС по Республике Мордовия в Атяшевском муниципальном районе, 22.12.2007
Отделом УФМС России по Республике Мордовия в Ленинском районе гор. Саранска, 27.11.2013
Ленинский отдел ЗАГС Управдения записи актов гражданского состояния Администрации городского округа Саранск Республики Мордовия, Россия, 19.04.2015
Ленинский отдел ЗАГС Управления записи актов гражданского состояния Администрации городского округа Саранск Республики Мордовия, 28.10.2020
</t>
  </si>
  <si>
    <t xml:space="preserve">20.10.1987
20.12.1987
27.05.2015
21.10.2020 
</t>
  </si>
  <si>
    <t xml:space="preserve">II-ЖК 555253
</t>
  </si>
  <si>
    <t xml:space="preserve">Дворец бракосочетания записи актов гражданского состояния Администрации городского округа Саранск Республики Мордовия, Россия, 09.11.2013
</t>
  </si>
  <si>
    <t xml:space="preserve"> НА ПОГАШЕНИЕ 141-573-112-31  </t>
  </si>
  <si>
    <t>с. Атяшево Атяшевского р-на Республики Мордовия</t>
  </si>
  <si>
    <t>г. Саранск, ул. Фурманова, 50-32</t>
  </si>
  <si>
    <t>Насырова Надия Кямилевна - супруга  
Насыров Эльмир Рифатович - супруг 
Насыров Марсель Эльмирович - сын</t>
  </si>
  <si>
    <t>8915 382241  
8915 374559 
                     II-ЖК 715831</t>
  </si>
  <si>
    <t>Отдел УФМС России по Республике Мордовия в Октябрьском районе города Саранска, 19.09.2015  
Отдел УФМС России по Республике Мордовия в Пролетарском районе города Саранска, 28.07.2015 
Пролетарский отдел ЗАГС Управления записи актов  гражданского состояния Администрации городского округа Саранск Республики Мордовия,Россия, 19.04.2022</t>
  </si>
  <si>
    <t xml:space="preserve">07.02.1989   
30.12.1987 
                     11.04.2022 </t>
  </si>
  <si>
    <t>II-ЖК 566703</t>
  </si>
  <si>
    <t xml:space="preserve">Дворец бракосочетания записи актов гражданского состояния Администрации городского округа Саранск Республики Мордовия, 22.08.2015  </t>
  </si>
  <si>
    <t>105-392-367 42
152-767-065 79 215-660-621 49</t>
  </si>
  <si>
    <t>г. Саранск, ул. Пушкина, д. 62, корп. 1, кв. 70</t>
  </si>
  <si>
    <t xml:space="preserve">Аберхаев Равиль Айсеевич - супруг 
Абсалямова Ляйля Абдулкаримовна - супруга
Аберхаева Сафия Равилевна - дочь 
Аберхаева Фатима Равилевна -дочь 
</t>
  </si>
  <si>
    <t xml:space="preserve">8910 191599
8914 327425
II-ЖК 687940
II-ЖК 712827
</t>
  </si>
  <si>
    <t xml:space="preserve">ТО УФМС России по Республике Мордовия в Октябрьском районе гор. Саранска, 28.12.2010
Территориальный пункт УФМС России по Республике Мордовия в пос. Ромоданово, 27.07.2014
Отдел ЗАГС Администрации Ромодановского муниципального района Республики Мордовия, Россия, 02.11.2018
Октябрьский отдел ЗАГС Управления записи актов гражданского состояния Администрации городского округа Саранск Республики Мордовия, 24.03.2021
</t>
  </si>
  <si>
    <t xml:space="preserve">16.07.1987
29.06.1994
27.10.2018
23.02.2021 
</t>
  </si>
  <si>
    <t>II-ЖК 573927</t>
  </si>
  <si>
    <t>Отдел ЗАГС администрации Ромодановского муниципального района Республики Мордовия, Россия, 03.04.2018</t>
  </si>
  <si>
    <t>Постановление Администрации городского округа Саранск            от 09.07.2021
№ 1045</t>
  </si>
  <si>
    <t>145-009-143-25;
174-336-641-76</t>
  </si>
  <si>
    <t>г. Саранск, пр 70 лет Октября, 162–2</t>
  </si>
  <si>
    <t xml:space="preserve">Шулубина Зинаида Геннадьевна - супруга
Шулубин Денис Игоревич - супруг
Шулубин Роман Денисович - сын
</t>
  </si>
  <si>
    <t xml:space="preserve">8919 511773
8908 69095
II-ЖК 706316
</t>
  </si>
  <si>
    <t xml:space="preserve">МВД по Республике Мордовия, 20.08.2019
Отделом УФМС России по РМ в Ленинском районе г Саранска, 11.07.2008
Ленинский отдел ЗАГС Управдения записи актов гражданского состояния Администрации городского округа Саранск Республики Мордовия,Россия, 01.07.2020
</t>
  </si>
  <si>
    <t xml:space="preserve">03.01.1991
26.03.1988
22.06.2020 
</t>
  </si>
  <si>
    <t xml:space="preserve">II-ЖК 589453
</t>
  </si>
  <si>
    <t xml:space="preserve">Дворец бракосочетания записи актов гражданского состояния Администрации г. Саранска Республики Мордовия, Россия, 10.08.2019
</t>
  </si>
  <si>
    <t>Постановление Администрации городского округа Саранск            от 13.10.2022
№ 1445</t>
  </si>
  <si>
    <t>106-805-108-29 143-219-747-50 209-596-783-18</t>
  </si>
  <si>
    <t xml:space="preserve">гор. Саранск Мордовская ССР
гор. Саранск
г. Саранск РМ Россия </t>
  </si>
  <si>
    <t>г. Саранск, ул М. Расковой, 25–11</t>
  </si>
  <si>
    <t xml:space="preserve">Горбачева Светлана Васильевна – глава семьи
Горбачева Ангелина Максимовна – дочь 
</t>
  </si>
  <si>
    <t xml:space="preserve">8921 581645
IIIАГ 874530
</t>
  </si>
  <si>
    <t xml:space="preserve">МВД по Республике Мордовия, 01.11.2021
Отдел ЗАГС Хостинского района города-курорта Сочи управления ЗАГС Краснодарского края, 04.06.2011
</t>
  </si>
  <si>
    <t xml:space="preserve">06.06.1987
12.02.2008
</t>
  </si>
  <si>
    <t>Постановление Администрации городского округа Саранск            от 22.12.2021
№1937</t>
  </si>
  <si>
    <t>104-720-468 20                                                     172-622-668 70</t>
  </si>
  <si>
    <t>гор.Саранск Мордовская АССР РСФСР
г.Сочи, Краснодарский край, Россия</t>
  </si>
  <si>
    <t>г.Саранск, ул.Энгельса, 11А-42</t>
  </si>
  <si>
    <t xml:space="preserve">Мидеян Агоп Агванович - супруг
Мидеян Юлия Васильевна - супруга
Мидеян Эвелина Агоповна - дочь
Мидеян Виталина Агоповна - дочь
</t>
  </si>
  <si>
    <t xml:space="preserve">8909  129482
8917  450759
II-ЖК  701470
II-ЖК  714924
</t>
  </si>
  <si>
    <t xml:space="preserve">ТП УФМС России по Республике Мордовия в Ромодановском муниципальном районе, 22.09.2009
Отдел УФМС России по Республике Мордовия в Пролетарском районе гор. Саранска, 08.09.2017
Пролетарский отдел ЗАГС Управления записи актов гражданского состояния Администрации городского округа Саранск Республики Мордовия, Россия, 22.08.2019
Пролетарский отдел ЗАГС Управления записи актов гражданского состояния Администрации городского округа Саранск Республики Мордовия, Россия, 29.06.2021
</t>
  </si>
  <si>
    <t xml:space="preserve">21.09.1989
01.04.1988
15.08.2019
21.06.2021 
</t>
  </si>
  <si>
    <t>II-ЖК 576204</t>
  </si>
  <si>
    <t>Дворец бракосочетания Управления записи актов гражданского состояния Администрации городского округа Саранск Республики Мордовия, Россия, 26.08.2017</t>
  </si>
  <si>
    <t>210-412-010 65   132-989-257 99   212-418-825 33   206-474-202 42</t>
  </si>
  <si>
    <t>с. Дзорагюл Мартунинского р-на Республики Армения
гор. Саранск
г. Саранск РМ Россия      
г. Саранск РМ Россия</t>
  </si>
  <si>
    <t>г. Саранск, ул пр. 60 лет Октября, 2/7–46</t>
  </si>
  <si>
    <t xml:space="preserve">Галлямова Алина Альбертовна – глава семьи
Капкаев Мухаммад Нурыевич - сын
Капкаева Сумайя Нурыевна - дочь
Капкаева Аниса Нурыевна - дочь
</t>
  </si>
  <si>
    <t xml:space="preserve">9207 362890
II-ЖК 692722
II-ЖК 708910
II-ЖК 717768
</t>
  </si>
  <si>
    <t xml:space="preserve">Отделом УФМС России по Республике Татарстан в Альметьевском районе, 17.04.2008
Октябрьский отдел ЗАГС Управления записи актов гражданского состояния Администрации г.о. Саранск РМ, 20.12.2018
Октябрьский отдел ЗАГС Управления записи актов гражданского состояния Администрации городского округа Саранск Республики Мордовия, 18.09.2020
Октябрьский отдел ЗАГС Управления записи актов гражданского состояния Администрации городского округа Саранск Республики Мордовия, 15.01.2022
</t>
  </si>
  <si>
    <t xml:space="preserve">03.04.1988
06.12.2018
27.08.2020
09.01.2022
</t>
  </si>
  <si>
    <t>122-127-312 96 204-503-760 20 210-338-814 20 214-659-170 67</t>
  </si>
  <si>
    <t xml:space="preserve">гор. Альметьевск Татарской АССР
г. Саранск РМ Россия
г. Саранск РМ Россия
г. Саранск РМ Россия
</t>
  </si>
  <si>
    <t>г. Саранск, Б-р Эрзи, 6–50</t>
  </si>
  <si>
    <t xml:space="preserve">8910 192798 
II-ЖК 653702 
II-ЖК 665918
II-ЖК 725041
</t>
  </si>
  <si>
    <t>Постановление Администрации городского округа Саранск            от 19.12.2023                № 1785</t>
  </si>
  <si>
    <t>НА ПОГАШЕНИЕ 107-891-948 97;
192-865-087 14;
201-052-198 87</t>
  </si>
  <si>
    <t>8911 212450
8913 302410
II-ЖК 606824
II-ЖК 650336
II-ЖК 727114</t>
  </si>
  <si>
    <t xml:space="preserve">I-ЖК 556048    </t>
  </si>
  <si>
    <t xml:space="preserve">8919 528188
II-ЖК 612517
II-ЖК 610269
II-ЖК 652123
</t>
  </si>
  <si>
    <t>8914 336113
8908 056364 
II-ЖК 588621 
II-ЖК 643865
II-ЖК 722738</t>
  </si>
  <si>
    <t xml:space="preserve">II-ЖК 562209    </t>
  </si>
  <si>
    <t>Исключены пост. 30.11.2023    № 1664
(купили 55,4 на погаш права больше не имеют)</t>
  </si>
  <si>
    <t>8909 113597 
8914 349862 
II-ЖК 644999    
II-ЖК 683413
II-ЖК 722771
II-ЖК 722770</t>
  </si>
  <si>
    <t xml:space="preserve">II-ЖК  564583  </t>
  </si>
  <si>
    <t>8908 082251  
II-ЖК 653115  
II-ЖК 710323
II-ЖК 715698</t>
  </si>
  <si>
    <t>8916 407085
 II-ЖК 649434
 II-ЖК 649453
II-ЖК 720557</t>
  </si>
  <si>
    <t>Исключены пост. 14.06.2023 № 766</t>
  </si>
  <si>
    <t xml:space="preserve">Султанкин Александр Николаевич - супруг 
Султанкина Ирина Николаевна - супруга
Султанкина Арина Александровна - дочь    </t>
  </si>
  <si>
    <t>8907 048421
  8911 245214 
 II-ЖК 620576</t>
  </si>
  <si>
    <t xml:space="preserve">Отделом УФМС России по Республике Мордовия в Пролетарском районе гор. Саранска  11.03.2008
Отдел УФМС России по Республике Мордовия в Пролетарском районе гор. Саранска  13.04.2012
Пролетарский отдел ЗАГС Управления записи актов гражданского состояния Администрации городского округа Саранск Республики Мордовия  Россия  09.04.2013  </t>
  </si>
  <si>
    <t xml:space="preserve">08.02.1988 
 28.03.1992
 02.04.2013 </t>
  </si>
  <si>
    <t xml:space="preserve">II-ЖК  507062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</si>
  <si>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10.04.2010  </t>
  </si>
  <si>
    <t>НА ПОГАШЕНИЕ
153-511-490 38;
161-982-452 89;
188-730-940 19</t>
  </si>
  <si>
    <t>гор. Саранск;
с. Бузаево Большеберезниковского р-на Мордовской ССР;
г. Саранск Республики Мордовия Россия;</t>
  </si>
  <si>
    <t>Исключены пост. 24.10.2023    № 1457
(продали, на погаш права больше не имеют)</t>
  </si>
  <si>
    <t xml:space="preserve">г. Саранск, ул. Т.Бибиной, д. 1/3, кв. 75;
г. Саранск, ул. Т.Бибиной, д. 1/3, кв. 75;
г. Саранск, ул. Т.Бибиной, д. 1/3, кв. 75;
</t>
  </si>
  <si>
    <t xml:space="preserve">Логинова Елена Вячеславовна- глава семьи     
Шишканова Алина Александровна - дочь   </t>
  </si>
  <si>
    <t>8908 109039
IЖК 565710</t>
  </si>
  <si>
    <t xml:space="preserve">Отделом УФМС России по Республике Мордовия в Пролетарском районе гор. Саранска  09.04.2009
Пролетарский отдел ЗАГС Управления записи актов гражданского состояния Администрации городского округа Саранск Республики Мордовия  Россия,24.05.2008  
</t>
  </si>
  <si>
    <t xml:space="preserve">23.09.1988
30.04.2008 </t>
  </si>
  <si>
    <t>НА ПОГАШЕНИЕ
149-526-353 89;
168-485-576 30</t>
  </si>
  <si>
    <t>г. Саранск, ул. Металлургов, д. 8, кв. 80;
г. Саранск, ул. Металлургов, д. 8, кв. 80;</t>
  </si>
  <si>
    <t xml:space="preserve">Шижганова Альфия Рузалиновна - глава семьи
Шижганова Виктория Игоревна - дочь   </t>
  </si>
  <si>
    <t>8910 180785
II-ЖК 627320</t>
  </si>
  <si>
    <t xml:space="preserve">ТО УФМС России по Республике Мордовия в Пролетарском районе гор. Саранска  25.10.2010  
Пролетарский отдел ЗАГС Управления записи актов гражданского состояния Администрации городского округа Саранск Республики Мордовия  Россия  05.11.2013  
</t>
  </si>
  <si>
    <t xml:space="preserve">10.02.1989
 20.10.2013 </t>
  </si>
  <si>
    <t>НА ПОГАШЕНИЕ
104-165-840 24;
178-938-090 38</t>
  </si>
  <si>
    <t>Исключены пост. 20.12.2023
  № 1791 (вышла замуж, супругу больше 36 лет)</t>
  </si>
  <si>
    <t xml:space="preserve">г. Саранск, пр. 60 лет Октября, д. 65, кв. 31;
г. Саранск, пр. 60 лет Октября, д. 65, кв. 31;
</t>
  </si>
  <si>
    <t xml:space="preserve">Алексеева Мария Владимировна - глава семьи  
Алексеев Даниил Андреевич - сын  
Алексеева Варвара Андреевна - дочь </t>
  </si>
  <si>
    <t>8909 140485 
II-ЖК 626195
II-ЖК 683112</t>
  </si>
  <si>
    <t>ТО УФМС России по Республике Мордовия в Лямбирском муниципальном районе, 18.12.2009   
Отдел ЗАГС администрации Лямбирского муниципального района Республики Мордовия, Россия, 20.08.2015
Ленинский отдел ЗАГС Управления записи актов гражданского состояния Администрации городского округа Саранск Республика Мордовия, Россия, 01.11.2017</t>
  </si>
  <si>
    <t xml:space="preserve">30.10.1989
01.07.2009
18.10.2017 </t>
  </si>
  <si>
    <t>153-828-291 84;
197-264-481 15;
200-461-634 03</t>
  </si>
  <si>
    <t xml:space="preserve">пос. Большая Елховка Лямбирского р-на Республики Мордовия; 
с. Большая Елховка Лямбирского р-наРеспублики Мордовия;
г. Саранск
</t>
  </si>
  <si>
    <t>Исключены пост. 11.12.2023    № 1730 по личному заявлению</t>
  </si>
  <si>
    <t>г.о.Саранск, р.п. Луховка, ул. Октябрьская, д. 14, кв. 9;
г.о.Саранск, р.п. Луховка, ул. Октябрьская, д. 14, кв. 9;
г.о.Саранск, р.п. Луховка, ул. Октябрьская, д. 14, кв. 9;</t>
  </si>
  <si>
    <t xml:space="preserve">Мухина Людмила Юрьевна - супруга   
Мухин Леонид Александрович - супруг     
Мухин Владимир Леонидович - сын    
Мухин Андрей Леонидович - сын </t>
  </si>
  <si>
    <t>8912 279817
8908 073404
II-ЖК 621661
II-ЖК 768990</t>
  </si>
  <si>
    <t xml:space="preserve">Отдел УФМС России по Республике Мордовия в Пролетарском районе гор. Саранска, 14.03.2013  
Отдел УФМС России по Республике Мордовия в Лямбирском муниципальном районе, 01.10.2008   
Пролетарский отдел ЗАГС Управления записи актов гражданского состояния Администрации городского округа Саранск Республики Мордовия, Россия, 19.02.2013
Орган ЗАГС Москвы №41 Многофункциональный центр предоставления государственных услуг районов Нагорный и Нагатино-Садовники, 12.12.2020
</t>
  </si>
  <si>
    <t>22.04.1988
        14.08.1988
       09.05.2011
10.12.2020</t>
  </si>
  <si>
    <t xml:space="preserve">I ЖК 58658      </t>
  </si>
  <si>
    <t>Пролетарский отдел ЗАГС Управления записи актов гражданского состояния Администрации городского округа Саранск Республики Мордовия  Россия  16.02.2013</t>
  </si>
  <si>
    <t>150-446-228 34;
126-016-795 39;
179-653-453 24;
210-909-819 50</t>
  </si>
  <si>
    <t>Исключены пост. 30.11.2023    № 1664
(выехали в др муниц образ)</t>
  </si>
  <si>
    <t>г. Саранск, ул. Гагарина, д. 156;
г. Саранск, ул. Гагарина, д. 156;
г. Саранск, ул. Гагарина, д. 156;
г. Саранск, ул. Гагарина, д. 156;</t>
  </si>
  <si>
    <t xml:space="preserve">Алексеев Вадим Геннадьевич- супруг   
Алексеева Олеся Евгеньевна - супруга  </t>
  </si>
  <si>
    <t>8911 249971
8915 398222</t>
  </si>
  <si>
    <t>Межрайонное отделение УФМС России по Республике Мордовия в Темниковском районе  25.04.2012  
Отдел УФМС России по Республике Мордовия в Пролетарском районе гор. Саранска  12.02.2016</t>
  </si>
  <si>
    <t xml:space="preserve">31.03.1992
20.02.1992 </t>
  </si>
  <si>
    <t>II-ЖК  568832</t>
  </si>
  <si>
    <t>Дворец бракосочетания Управления записи актов гражданского состояния Администрации городского округа Саранск Республики Мордовия  Россия  16.01.2016</t>
  </si>
  <si>
    <t>13.02.2018 </t>
  </si>
  <si>
    <t>НА ПОГАШЕНИЕ
146-740-283 69;
157-719-326 99</t>
  </si>
  <si>
    <t>дер. Андреевка Темниковский Республики Мордовия;
гор. Саранск</t>
  </si>
  <si>
    <t>Исключены пост. 24.10.2023    № 1457
(продали, на погаш права больше не имеют)
приняты на учет по решению суда</t>
  </si>
  <si>
    <t xml:space="preserve">г. Саранск, ул. Севастопольская, д. 11, кв. 121;
г. Саранск, ул. Севастопольская, д. 11, кв. 121;
</t>
  </si>
  <si>
    <t xml:space="preserve">Паршин Андрей Викторович - супруг  
Паршина Татьяна Николаевна - супруга  
Паршина Елизавета Андреевна - дочь </t>
  </si>
  <si>
    <t>8908 102233
8913 304614
II-ЖК 635737</t>
  </si>
  <si>
    <t xml:space="preserve">Отделом УФМС России по Республике Мордовия в Пролетарском районе гор. Саранска, 11.02.2009  
Отдел УФМС России по Республике Мордовия в Пролетарском районе гор. Саранска, 22.08.2013
Пролетарский отдел ЗАГС Управления записи актов гражданского состояния Администрации городского округа Саранск Республики Мордовия, Россия, 12.12.2014  </t>
  </si>
  <si>
    <t xml:space="preserve">28.01.1989
 22.05.1991 
29.11.2014 </t>
  </si>
  <si>
    <t xml:space="preserve">II-ЖК 558655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</si>
  <si>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09.08.2013  </t>
  </si>
  <si>
    <t>НА ПОГАШЕНИЕ
122-172-598 28;
138-141-837 55;
186-504-687 00</t>
  </si>
  <si>
    <t xml:space="preserve">г. Саранск, ул. Миронова, д. 1, кв. 67;
г. Саранск, ул. Миронова, д. 1, кв. 67;
г. Саранск, ул. Миронова, д. 1, кв. 67;
</t>
  </si>
  <si>
    <t xml:space="preserve">Наумов Евгений Михайлович - супруг   
Наумова Анастасия Александровна - супруга     
Наумова Ксения Евгеньевна - дочь       
Наумов Роман Евгеньевич - сын   </t>
  </si>
  <si>
    <t xml:space="preserve">8909 155164
8910 192958
II-ЖК 617691
II-ЖК 658672   </t>
  </si>
  <si>
    <t xml:space="preserve">ТП УФМС России по Республике Мордовия в Большеигнатовском муниципальном районе  10.10.2010  
ТП УФМС России по Республике Мордовия в Большеигнатовском муниципальном районе  12.05.2011
Пролетарский отдел ЗАГС Управления записи актов гражданского состояния Администрации городского округа Саранск Республики Мордовия  Россия  19.12.2012
Пролетарский отдел ЗАГС Управления записи актов гражданского состояния Администрации городского округа Саранск Республики Мордовия  Россия 13.12.2016
</t>
  </si>
  <si>
    <t xml:space="preserve">03.10.1990
14.01.1990
02.12.2012
          08.12.2016 </t>
  </si>
  <si>
    <t xml:space="preserve">II-ЖК  508381  </t>
  </si>
  <si>
    <t xml:space="preserve">Отдел ЗАГС Администрации Большеигнатовского муниципального района Республики Мордовия  России  30.04.2011  </t>
  </si>
  <si>
    <t>162-623-553 56;
104-795-723 71;
178-850-456 20;
196-832-826 26</t>
  </si>
  <si>
    <t>с. Старое Чамзино Большеигнатовского р-на Мордовской АССР;
с. Атяшево Большеигнатовского р-на Республики Мордовия;
г. Саранск Республики Мордовия Россия;
г. Саранск Республики Мордовия Россия;</t>
  </si>
  <si>
    <t>Исключены пост. 30.11.2023    № 1664
(обеспечены, на погаш права не имеют)</t>
  </si>
  <si>
    <t xml:space="preserve">г. Саранск, ул. Есенина, д. 23, ком. 79;
г. Саранск, ул. Есенина, д. 23, ком. 79;
г. Саранск, ул. Есенина, д. 23, ком. 79;
г. Саранск, ул. Есенина, д. 23, ком. 79;
</t>
  </si>
  <si>
    <t xml:space="preserve">Пиняев Олег Вячеславович - супруг     
Пиняева Олеся Сергеевна - супруга    
Пиняев Захар Олегович - сын   </t>
  </si>
  <si>
    <t>8910 162976 
8913 323517   
II-ЖК 648304</t>
  </si>
  <si>
    <t xml:space="preserve">ТО УФМС России по Республике Мордовия в Октябрьском районе гор. Саранска 09.04.2010  
Отделом УФМС по Республике Мордовия в Октябрьском районе города Саранска 21.05.2014  
Ленинский отдел ЗАГС Управления записи актов гражданского состояния Администрации городского округа Саранск Республики Мордовия Россия 14.07.2015  </t>
  </si>
  <si>
    <t xml:space="preserve">14.03.1990   
05.04.1993   
07.07.2015 </t>
  </si>
  <si>
    <t>II-ЖК 561117</t>
  </si>
  <si>
    <t>Дворец бракосочетания записи актов гражданского состояния Администрации городского округа Саранск Республики Мордовия Россия 26.04.2014</t>
  </si>
  <si>
    <t>141-742-559 51;
106-793-870 87;
189-898-801 84</t>
  </si>
  <si>
    <t>с. Порецкое Порецкого р-на Чувашской АССР;
гор. Саранск;
г. Саранск Республики Мордовия Россия</t>
  </si>
  <si>
    <t>Исключены пост. 30.10.2023    № 1664
(на погаш права не имеет, на сына 2,83 кв.м)</t>
  </si>
  <si>
    <t>г. Саранск, ул. Ломоносова, д. 14, кв. 3;
г. Саранск, ул. Володарского, д. 90, кв.47;
г. Саранск, ул. Володарского, д. 90, кв.47;</t>
  </si>
  <si>
    <t xml:space="preserve">Видяскина Ольга Александровна - супруга     
Храмов Олег Юрьевич - супруг 
Видяскин Кирилл Александрович - сын   </t>
  </si>
  <si>
    <t>8911 210932  
8917 455102  
II-ЖК 586726</t>
  </si>
  <si>
    <t xml:space="preserve">Отделом УФМС России по Республике Мордовия в Ленинском районе гор. Саранска 13.07.2011    
Отделом УФМС по Республике Мордовия в Пролетарскомрайоне гор. Саранска 10.10.2017  
Ленинский отдел ЗАГС Управления записи актов гражданского состояния Администрации городского округа Саранск Республики Мордовия Россия 09.04.2010  </t>
  </si>
  <si>
    <t xml:space="preserve">14.04.1991    
15.08.1997     
29.03.2010 </t>
  </si>
  <si>
    <t>II-ЖК  210932</t>
  </si>
  <si>
    <t>Ленинский отдел  ЗАГС Управления записи актов гражданского состояния Администрации городского округа Саранск Республики Мордовия, Россия  05.11.2014</t>
  </si>
  <si>
    <t>147-799-494-45</t>
  </si>
  <si>
    <t>Исключены пост. 30.11.2023    № 1664
(развелись, обеспечены)</t>
  </si>
  <si>
    <t>г. Саранск, ул Р. Люксембург, 30–24</t>
  </si>
  <si>
    <t xml:space="preserve">Фетхуллов Ренат Мукаддясович - супруг 
Фетхуллова Айсылу Раильевна - супруга     
Фетхуллов Халид Ренатович - сын   
Фетхуллов Сулейман Ренатович - сын   </t>
  </si>
  <si>
    <t>8908 074458  
8914 351725   
II-ЖК 643028    
II-ЖК 667857</t>
  </si>
  <si>
    <t xml:space="preserve">Отделом УФМС России по Республике Мордовия в Октябрьском районе гор. Саранска 02.09.2008
Территориальный пункт УФМС России по Республике Мордовия в пос. Ромоданово 21.01.2015  
Октябрьский отдел ЗАГС Управления записи актов гражданского состояния Администрации городского округа Саранск Республики Мордовия Россия 02.04.2015
Октябрьский отдел ЗАГС Управления записи актов гражданского состояния Администрации городского округа Саранска Республики Мордовия  Россия 29.08.2017
</t>
  </si>
  <si>
    <t xml:space="preserve">31.07.1988     
01.11.1994     
25.03.2015          
20.08.2017 </t>
  </si>
  <si>
    <t xml:space="preserve">II-ЖК 553206  </t>
  </si>
  <si>
    <t xml:space="preserve">Октябрьский отдел ЗАГС Управления записи актов гражданского состояния Администрации городского округа Саранска Республики Мордовия Россия 20.05.2014  </t>
  </si>
  <si>
    <t xml:space="preserve">146-812-799 91;
166-250-845 72;
188-339-816 28;
199-427-669 43 </t>
  </si>
  <si>
    <t>Исключены пост. 30.10.2023    № 1664
выезд в другое мун образование)</t>
  </si>
  <si>
    <t>г. сАранск, ул. Волгоградская, д. 112, кв.20</t>
  </si>
  <si>
    <t xml:space="preserve">Борисова Марина Федоровна- глава семьи    
Борисов Роман Михайлович - сын   </t>
  </si>
  <si>
    <t>8911 212127  
II-ЖК 606993</t>
  </si>
  <si>
    <t xml:space="preserve">Межрайонный отдел УФМС России по Республике Мордовия в Зубово-Полянском районе 05.07.2011  
Ленинский отдел ЗАГС Управления записи актов гражданского состояния Администрации городского округа Саранск Республики Мордовия Россия 05.03.2013  
</t>
  </si>
  <si>
    <t xml:space="preserve">13.06.1988   
26.02.2013 </t>
  </si>
  <si>
    <t>НА ПОГАШЕНИЕ
163-607-531 63
179-093-877 28</t>
  </si>
  <si>
    <t>с. Морд-Юнки Торбеевского р-на Мордовской АССР;
г. Саранск Республика Мордовия Россия</t>
  </si>
  <si>
    <t>г. Саранск, ул. Кочкуровская, д. 11, кв.75</t>
  </si>
  <si>
    <t xml:space="preserve">Абдюшева Мария Игоревна - супруга     
Абдюшев Ренат Рясимович - супруг    
Абдюшева Эмилия Ренатовна - дочь   </t>
  </si>
  <si>
    <t>8916 412627  
8908 84911  
II-ЖК 664753</t>
  </si>
  <si>
    <t xml:space="preserve">Отдел УФМС России по Республике Мордовия в Октябрьском районе гор. Саранска  26.07.2016  
Отделением УФМС России по Республике Мордовия в Лямбирском муниципальном районе, 11.11.2008  
Октябрьский отдел ЗАГС Управления записи актов гражданского состояния Администрации городского округа Саранска Республики Мордовия, Россия, 07.02.2017  </t>
  </si>
  <si>
    <t xml:space="preserve">06.08.1992     
27.10.1988     
03.02.2017 </t>
  </si>
  <si>
    <t xml:space="preserve">II-ЖК  562674  </t>
  </si>
  <si>
    <t xml:space="preserve">Октябрьский отдел ЗАГС Управления записи актов гражданского состояния Администрации городского округа Саранск Республики Мордовия  Россия  09.07.2016  </t>
  </si>
  <si>
    <t>130-463-041 07;
152-789-412 96;
197-341-915 04</t>
  </si>
  <si>
    <t xml:space="preserve">с. Аксеново Лямбирского р-на Республики Мордовия;
гор. Саранск;
г. Саранск Республики Мордовия Россия;
</t>
  </si>
  <si>
    <t>Исключены пост. 
22.08.2023 
№ 1124 (обеспечены, права на погашение нет)</t>
  </si>
  <si>
    <t>г. Саранск, ул. Волгоградская, д. 118, кв.26</t>
  </si>
  <si>
    <t xml:space="preserve">Живчикова Ольга Михайловна- глава семьи   
Живчикова Юлия Петровна - дочь   </t>
  </si>
  <si>
    <t>8914 357745  
II-ЖК 643378</t>
  </si>
  <si>
    <t xml:space="preserve">Отдел УФМС России по Республике Мордовия в Октябрьском районе гор. Саранска 07.02.2015  
Октябрьский отдел ЗАГС Управления записи актов гражданского состояния Администрации городского округа Саранска Республики Мордовия Россия 30.06.2015  
</t>
  </si>
  <si>
    <t xml:space="preserve">10.09.1989   
25.06.2015 </t>
  </si>
  <si>
    <t>НА ПОГАШЕНИЕ
147-563-323 77;
189-568-830 56</t>
  </si>
  <si>
    <t>г. Саранск Мордовская АССР;
г. Саранск Республики Мордовия Россия;</t>
  </si>
  <si>
    <t>г. Саранск, ул. Ярославская, д. 19, корп.4, кв.5</t>
  </si>
  <si>
    <t xml:space="preserve">Белькова Елена Александровна- глава семьи   
Белькова Виктория Дмитриевна - дочь      
Белькова Ксения Дмитриевна - дочь   </t>
  </si>
  <si>
    <t>8911 251881 
II-ЖК 617047
II-ЖК 637611</t>
  </si>
  <si>
    <t xml:space="preserve">Отдел УФМС России по Республике Мордовия в Октябрьском районе гор. Саранска 04.07.2012  
Октябрьский отдел ЗАГС Управления записи актов гражданского состояния Администрации городского округа Саранска Республики Мордовия Россия 06.11.2012 
Октябрьский отдел ЗАГС Управления записи актов гражданского состояния Администрации городского округа Саранска Республики Мордовия Россия 13.08.2014  
</t>
  </si>
  <si>
    <t xml:space="preserve">14.08.1988
  19.10.2012 
      03.08.2014 </t>
  </si>
  <si>
    <t xml:space="preserve">126-105-263 13;
175-160-347 59;
183-473-554 93 
</t>
  </si>
  <si>
    <t>гор. Кировоград Свердловской обл.;
г. Саранск Республики Мордовия Россия;
г. Саранск Республики Мордовия Россия;</t>
  </si>
  <si>
    <t>Исключены пост. 30.11.2023    № 1664
(на детей по 10,68 кв.м., на погаш права не имеют)</t>
  </si>
  <si>
    <t>г. Саранск, ул. Косарева, д. 90а, кв. 35</t>
  </si>
  <si>
    <t xml:space="preserve">Ждакаев Александр Федорович - супруг  
Ждакаева Екатерина Дмитриевна - супруга  
Ждакаева Полина Александровна - дочь </t>
  </si>
  <si>
    <t>8908 101355 
8914 352814 
II-ЖК 657090</t>
  </si>
  <si>
    <t>ТП УФМС по Республике Мордовия в Старошайговском муниципальном районе, 05.05.2009  
Отделом УФМС по Республике Мордовия в Ленинском районе гор. Саранска, 02.12.2014  
Ленинский отдел ЗАГС Управления записи актов гражданского состояния Администрации городского округа Саранск Республика Мордовия, Россия, 17.02.2016</t>
  </si>
  <si>
    <t xml:space="preserve">04.04.1989   
21.11.1994   
09.02.2016 </t>
  </si>
  <si>
    <t xml:space="preserve">II-ЖК  553245  </t>
  </si>
  <si>
    <t xml:space="preserve">Октябрьский отдел ЗАГС Управления записи актов гражданского состояния Администрации городского округа Саранск Республики Мордовия, Россия, 14.06.2014  </t>
  </si>
  <si>
    <t>138-304-031 29; 163-206-247 37; 192-818-249 01</t>
  </si>
  <si>
    <t>Исключены пост. 19.12.2023    № 1770 утр оснований (выезд в другое муниц образов)</t>
  </si>
  <si>
    <t>г. Саранск, ул. А.Невского, д. 103, кв. 124</t>
  </si>
  <si>
    <t>Бикмаев Шамиль Саитович - супруг     
Бикмаева Вера Сергеевна - супруга     
Бикмаева Карина Шамильевна - дочь     
Бикмаева Каролина Шамильевна - дочь</t>
  </si>
  <si>
    <t>8912 267608 
8914 338887  
II-ЖК 652405    
II-ЖК 686653</t>
  </si>
  <si>
    <t xml:space="preserve">Отдел УФМС России по Республике Мордовия в Октябрьском районе гор. Саранска  02.11.2012  
Отдел УФМС России по Республике Мордовия в Октябрьском районе гор. Саранска  19.08.2014  
Октябрьский отдел ЗАГС Управления записи актов гражданского состояния Администрации городского округа Саранска Республики Мордовия  Россия  22.10.2015    
Октябрьский отдел ЗАГС Управления записи актов гражданского состояния Администрации городского округа Саранск Республики Мордовия, Россия 24.05.2018  
</t>
  </si>
  <si>
    <t xml:space="preserve">27.09.1992    
28.03.1993    
14.10.2015          
19.05.2018 </t>
  </si>
  <si>
    <t xml:space="preserve">II-ЖК 564187  </t>
  </si>
  <si>
    <t xml:space="preserve">Дворец бракосочетания Управления записи актов гражданского состояния Администрации городского округа Саранск Республики Мордовия  09.08.2014  </t>
  </si>
  <si>
    <t>155-210-762 35;
168-637-715 18;
191-394-110 71;
202-447-232 17</t>
  </si>
  <si>
    <t>с. Лопатино Торбеевского р-на Республики Мордовия</t>
  </si>
  <si>
    <t>Исключены пост. 17.11.2023         № 62 утрата оснований НА ПОГАШЕНИЕ ПРАВА НЕ ИМЕЮТ</t>
  </si>
  <si>
    <t>г. Саранск, ул. Смоленская, д. 23</t>
  </si>
  <si>
    <t>Салмин Владислав Валерьевич - супруг  
Салмина Ольга Сергеевна - супруга</t>
  </si>
  <si>
    <t xml:space="preserve">8910 191689
8917 432854
</t>
  </si>
  <si>
    <t>ТО УФМС России по Республике Мордовия в Октябрьском районе гор. Саранска  31.12.2010  
Отдел УФМС России по Республике Мордовия в Октябрьском районе гор. Саранска  14.03.2017</t>
  </si>
  <si>
    <t xml:space="preserve">11.12.1990   
15.11.1991 </t>
  </si>
  <si>
    <t>II-ЖК  574774</t>
  </si>
  <si>
    <t>Дворец бракосочетания Управления записи актов гражданского состояния Администрации городского округа Саранск Республики Мордовия  Россия  10.02.2017</t>
  </si>
  <si>
    <t>Постановление Администрации городского округа Саранск            от 19.09.2018      № 2144</t>
  </si>
  <si>
    <t>НА ПОГАШЕНИЕ   136-117-220 23;  162-741-603 57</t>
  </si>
  <si>
    <t>г. Саранск, ул. Сущинского, д. 36, корп.2, кв. 64;
г. Саранск, ул. Сущинского, д. 36, корп.2, кв. 64;</t>
  </si>
  <si>
    <t xml:space="preserve">Ямбаева Елена Павловна - супруга     
Ямбаев Равиль Айсович - супруг     
Ямбаева Арина Равильевна - дочь   </t>
  </si>
  <si>
    <t>8915 388367   
8911 236057  
II-ЖК 667559</t>
  </si>
  <si>
    <t xml:space="preserve">Миграционный пункт в г. Ардатов Межрайонного отдела УФМС России по Республике Мордовия в р.п. Комсомольский Чамзинского района  20.02.2016  
Отдел УФМС России по Республике Мордовия в Октябрьском районе гор. Саранска  18.02.2012  
Октябрьский отдел ЗАГС Управления записи актов гражданского состояния Администрации городского округа Саранска Республики Мордовия  Россия  30.05.2017  
</t>
  </si>
  <si>
    <t xml:space="preserve">05.09.1992       
12.07.1991   
21.05.2017 </t>
  </si>
  <si>
    <t xml:space="preserve">II-ЖК  568877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</si>
  <si>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06.02.2016  </t>
  </si>
  <si>
    <t>171-561-764 72;
155-893-367 15;
198-447-107 17</t>
  </si>
  <si>
    <t>гор. Ардатов Мордовской ССР</t>
  </si>
  <si>
    <t>Исключены пост. 30.11.2023    № 1664
(развелись, выехали в др муниц образ)</t>
  </si>
  <si>
    <t>г. Саранск, ул. Комсомольская, д. 31</t>
  </si>
  <si>
    <t>Крысин Василий Викторович - супруг  
Семенова Алина Алексеевна - супруга</t>
  </si>
  <si>
    <t xml:space="preserve">8908 096333
8910 198264
</t>
  </si>
  <si>
    <t>Отделом УФМС России по Республике Мордовия в Пролетарском районе гор. Саранска, 18.12.2008  
ТО УФМС России по Республике Мордовия в Ленинском районе города Саранска, 25.02.2011</t>
  </si>
  <si>
    <t xml:space="preserve">03.12.1988   
04.02.1991 </t>
  </si>
  <si>
    <t>II-ЖК  568312</t>
  </si>
  <si>
    <t>Ленинский отдел ЗАГС Управления записи актов гражданского состояния Администрации городского округа Саранск Республики Мордовия, Россия, 15.06.2017</t>
  </si>
  <si>
    <t>123-161-401 99
157-671-177 96</t>
  </si>
  <si>
    <t>Исключены пост. 30.10.2023    № 1664
(развелись)</t>
  </si>
  <si>
    <t>г. Саранск, ул. Коваленко, д. 36, кв. 50</t>
  </si>
  <si>
    <t xml:space="preserve">Анастасова Маргарита Александровна - супруга 
Анастасов Михаил Владимирович - супруг  
Анастасова Дарья Михайловна - дочь  
Анастасова Марьяна Михайловна - дочь </t>
  </si>
  <si>
    <t>8915 371347 
8909 148028 
II-ЖК 650496 
II-ЖК 684660</t>
  </si>
  <si>
    <t xml:space="preserve">Отделом УФМС России по Республике Мордовия в Ленинском районе гор. Саранска, 18.06.2015  
ТО УФМС России по Республике Мордовия в Рузаевском муниципальном районе, 12.02.2010
Ленинский отдел ЗАГС Управления записи актов гражданского состояния Администрации городского округа Саранск Республики Мордовия, Россия, 15.12.2015
Ленинский отдел ЗАГС Управления записи актов гражданского состояния Администрации городского округа Саранск Республики Мордовия, Россия, 17.04.2018
</t>
  </si>
  <si>
    <t xml:space="preserve">14.02.1989   
18.11.1988   
08.12.2015   
06.04.2018 </t>
  </si>
  <si>
    <t xml:space="preserve">II-ЖК   566266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</si>
  <si>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12.06.2015    </t>
  </si>
  <si>
    <t>144-304-051 13; 124-236-166 24; 192-074-926 82; 202-073-821 07</t>
  </si>
  <si>
    <t>Исключены пост. 01.08.2023    № 1039 (выезд в др м/о)</t>
  </si>
  <si>
    <t>гор. Саранск, ул. Республиканская, 141-47</t>
  </si>
  <si>
    <t xml:space="preserve">Полковникова Екатерина Алексеевна - супруга 
Дыряев Ярослав Сергеевич - супруг </t>
  </si>
  <si>
    <t xml:space="preserve">8914 350220
8913 309468
</t>
  </si>
  <si>
    <t>Отдел УФМС России по Республике Мордовия в Октябрьском районе гор. Саранска, 27.11.2014  
Отдел УФМС России по Республике Мордовия в Октябрьском районе гор. Саранска, 19.11.2013</t>
  </si>
  <si>
    <t xml:space="preserve">28.10.1994   
09.11.1993 </t>
  </si>
  <si>
    <t>II-ЖК   578104</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</si>
  <si>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11.11.2017  </t>
  </si>
  <si>
    <t>131-934-892 68; 163-539-701 80</t>
  </si>
  <si>
    <t>п. Ялга Октябрьского р-на г. Саранска Республики Мордовия</t>
  </si>
  <si>
    <t>Исключены пост. 30.11.2023    № 1664
(развелись)</t>
  </si>
  <si>
    <t>г.о. Саранск, рп. Ялга, ул Полевая, д.36</t>
  </si>
  <si>
    <t xml:space="preserve">Минеев Артем Валерьевич - супруг   
Минеева Мария Александровна - супруга   
Минеева Дарина Артемовна - дочь </t>
  </si>
  <si>
    <t>8912 259278  
8915 396331  
II-ЖК 657955</t>
  </si>
  <si>
    <t xml:space="preserve">Отделом УФМС России по Республике Мордовия в Ленинском районе гор. Саранска, 24.08.2012  
миграционный пункт в с. Кемля отдела УФМС России по Республике Мордовия в п. Ромоданово, 24.03.2016  
Ленинский отдел ЗАГС Управления записи актов гражданского состояния Администрации городского округа Саранск Республики Мордовия, Россия, 08.09.2016  </t>
  </si>
  <si>
    <t xml:space="preserve">29.12.1991     
20.01.1995     
02.09.2016 </t>
  </si>
  <si>
    <t xml:space="preserve">II-ЖК  568218  </t>
  </si>
  <si>
    <t xml:space="preserve">Ленинский отдел ЗАГС Управления записи актов гражданского состояния Администрации городского округа Саранск Республики Мордовия, Россия,   27.02.2016  </t>
  </si>
  <si>
    <t>НА ПОГАШЕНИЕ  131-102-818 88;  166-526-912 93;  195-565-449 23</t>
  </si>
  <si>
    <t>гор. Саранск;
с. Береговые Сыреси Ичалковского р-на Республики Мордовия;
г. Саранск</t>
  </si>
  <si>
    <t>г. Саранск, ул. Пушкина д. 52, кв.45;
г. Саранск, ул. Пушкина д. 52, кв.45;
М</t>
  </si>
  <si>
    <t xml:space="preserve">Курзов Александр Васильевич - супруг 
Курзова Ирина Вячеславовна - супруга </t>
  </si>
  <si>
    <t xml:space="preserve">8909 131606
8912 262545
</t>
  </si>
  <si>
    <t>ТО УФМС России по Республике Мордовия в Пролетарском районе гор. Саранска, 01.10.2009 
Отдел УФМС России по Республике Мордовия в Октябрьском районе гор. Саранска, 16.10.2012</t>
  </si>
  <si>
    <t xml:space="preserve">25.08.1989   
08.12.1988 </t>
  </si>
  <si>
    <t>II-ЖК  549883</t>
  </si>
  <si>
    <t xml:space="preserve">Дворец бракосочетания записи актов гражданского состояния Администрации городского округа Саранск Республики Мордовия  Россия  15.09.2012  </t>
  </si>
  <si>
    <t>132-989-077 97; 161-369-277 74</t>
  </si>
  <si>
    <t>Исключены пост. 30.10.2023    № 1664
(обеспечены)</t>
  </si>
  <si>
    <t>г. Саранск, ул. Н.Эркая, д. 18А, кв. 35</t>
  </si>
  <si>
    <t xml:space="preserve">Акопян Анастасия Геннадьевна - супруга   
Акопян Рудольф Геворкович - супруг  
Акопян Давид Рудольфович - сын </t>
  </si>
  <si>
    <t>8917 437319  
8908 109537  
II-ЖК 686022</t>
  </si>
  <si>
    <t>Отдел УФМС России по Республике Мордовия в Пролетарском районе гор. Саранска  05.05.2017 
Отделом УФМС по Республике Мордовия в Пролетарском районе гор. Саранска, 14.05.2009  
Пролетарский отдел ЗАГС Управления записи актов гражданского состояния Администрации г. Саранска Республики Мордовия, Россия,  16.02.2018</t>
  </si>
  <si>
    <t xml:space="preserve">14.07.1989     
12.04.1989   
09.02.2018 </t>
  </si>
  <si>
    <t xml:space="preserve">II-ЖК  570559  </t>
  </si>
  <si>
    <t xml:space="preserve">Пролетарский отдел ЗАГС Управления записи актов гражданского состояния Администрации городского округа  Саранска Республики Мордовия, Россия,  22.04.2017  </t>
  </si>
  <si>
    <t>НА ПОГАШЕНИЕ  132-989-085 97; 146-383-177 76; 201-501-150 72</t>
  </si>
  <si>
    <t>г. Саранск, ул. Анны Лусс, д. 10, кв. 37</t>
  </si>
  <si>
    <t xml:space="preserve">Аверьянова Анна Юрьевна - супруга  
Аверьянов Олег Васильевич - супруг </t>
  </si>
  <si>
    <t xml:space="preserve">8917 446790
8911 241632
</t>
  </si>
  <si>
    <t>Отдел УФМС России по РМ в Пролетарском районе г Саранска, 02.08.2017  
Территориальный пункт УФМС России по Республике Мордовия в Кочкуровском районе, 24.05.2012</t>
  </si>
  <si>
    <t xml:space="preserve">03.02.1995   
27.04.1992 </t>
  </si>
  <si>
    <t>II-ЖК 568333</t>
  </si>
  <si>
    <t>Ленинский отдел ЗАГС Управления записи актов гражданского состояния Администрации городского округа Саранск Республики Мордовия, Россия, 07.07.2017</t>
  </si>
  <si>
    <t>164-676-910 07
106-804-509 38</t>
  </si>
  <si>
    <t>г. Саранск, пр. 60 лет Октября, д. 113, кв. 27</t>
  </si>
  <si>
    <t xml:space="preserve">Кривошеева Ольга Игоревна - супруга  
Кривошеев Ярослав Вячеславович - супруг   
Кривошеев Фёдор Ярославович - сын    
Кривошеева Ульяна Ярославовна - дочь 
</t>
  </si>
  <si>
    <t>8911 215636 
8911 216154   
II-ЖК 688318   
II-ЖК 657862</t>
  </si>
  <si>
    <t xml:space="preserve">Отделом УФМС России по Республике Мордовия в Ленинском районе гор. Саранска, 06.08.2011 
Отделом УФМС России по Республике Мордовия в Ленинском районе гор. Саранска, 13.09.2011 
Ленинский отдел ЗАГС Управления записи актов гражданского состояния Администрации городского округа Саранск Республики Мордовия, Россия, 16.10.2018
  Ленинский отдел ЗАГС Управления записи актов гражданского состояния Администрации городского округа Саранск Республики Мордовия, Россия, 16.08.2016  
</t>
  </si>
  <si>
    <t xml:space="preserve">17.04.1991     
21.07.1991     
08.10.2018       
08.08.2016 </t>
  </si>
  <si>
    <t xml:space="preserve">II-ЖК  541264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</si>
  <si>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23.07.2011    </t>
  </si>
  <si>
    <t>160-995-763 10; 168-764-435 22; 203-818-831 54; 195-255-448 00</t>
  </si>
  <si>
    <t>г. Саранск, ул. Крупской, 14-62</t>
  </si>
  <si>
    <t xml:space="preserve">Струбцова Анжела Витальевна - супруга 
Струбцов Виктор Сергеевич - супруг  
Струбцова Варвара Викторовна - дочь   
 Струбцов Матвей Викторович - сын </t>
  </si>
  <si>
    <t>8915 373651 
2208 352968 
II-ЖК 652331   
II-ЖК 695749</t>
  </si>
  <si>
    <t xml:space="preserve">Отдел УФМС России по Республике Мордовия в Октябрьском районе гор. Саранска, 30.07.2015 
Отделением УФМС России по Нижегородской области в Починковском районе, 14.07.2009  
Октябрьский отдел ЗАГС Управления записи актов гражданского состояния Администрации городского округа Саранска Республики Мордовия, Россия, 06.10.2015
Октябрьский отдел ЗАГС Управления записи актов гражданского состояния Администрации городского округа Саранска Республики Мордовия, Россия, 14.05.2019  
</t>
  </si>
  <si>
    <t xml:space="preserve">28.06.1995   
12.07.1989   
29.09.2015       
06.05.2019 </t>
  </si>
  <si>
    <t xml:space="preserve">II-ЖК 566398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</si>
  <si>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18.07.2015    </t>
  </si>
  <si>
    <t>165-821-085 74;
097-883-728 52;
191-083-014 45;
205-818-472 65</t>
  </si>
  <si>
    <t>Исключены пост. 30.11.2023    № 1664
(обеспечены)</t>
  </si>
  <si>
    <t>г. Саранск, ул Севастопольская, д.90, кв.12</t>
  </si>
  <si>
    <t xml:space="preserve">Курзаева Ольга Владимировна - супруга
Курзаев Владимир Владимирович - супруг
Курзаева Ева Владимировна - дочь
Курзаева Агата Владимировна - дочь
</t>
  </si>
  <si>
    <t xml:space="preserve">8913 306112
8909 158083
II-ЖК 658157
II-ЖК 715564
</t>
  </si>
  <si>
    <t xml:space="preserve">Отделение УФМС России по Республике Мордовия в Лямбирском районе, 25.10.2013
ТО УФМС России по Республике Мордовия в Лямбирском муниципальном районе, 22.04.2010
Пролетарский отдел ЗАГС Управления записи актов гражданского состояния Администрации городского округа Саранск Республики Мордовия, 05.07.2016
Пролетарский отдел ЗАГС Управления записи актов гражданского состояния Администрации городского округа Саранск Республики Мордовия, 26.01.2022
</t>
  </si>
  <si>
    <t xml:space="preserve">01.11.1991
04.04.1990
26.06.2016
19.01.2022 
</t>
  </si>
  <si>
    <t>II-ЖК 558995</t>
  </si>
  <si>
    <t>Дворец бракосочетания Управления записи актов гражданского состояния Администрации городского округа Саранск Республики Мордовия, Россия, 20.09.2013</t>
  </si>
  <si>
    <t>Постановление Администрации городского округа Саранск            от 08.09.2023
№ 1180</t>
  </si>
  <si>
    <t>НА ПОГАШЕНИЕ 151-751-805 55 173-802-166 62 194-687-900 38 214-773-742 73</t>
  </si>
  <si>
    <t xml:space="preserve">гор. Саранск
с. Берсеневка Лямбирского р-на Республики Мордовия
г. Саранск РМ Россия 
г. Саранск РМ Россия </t>
  </si>
  <si>
    <t>Исключены пост. 29.09.2023         № 1332 (приобрела у матери)</t>
  </si>
  <si>
    <t>г. Саранск, ул Пушкина, 2–44</t>
  </si>
  <si>
    <t xml:space="preserve">Список
молодых семей - участников мероприятия по обеспечению жильем молодых семей ведомственной целевой программы «Оказание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 изъявивших желание получить социальную выплату в 2024 году по городскому округу Саранск  
</t>
  </si>
  <si>
    <t xml:space="preserve">II-ЖК 561140    </t>
  </si>
  <si>
    <t>Постановление Администрации городского округа Саранск            от 07.12.2023              № 1724</t>
  </si>
  <si>
    <t>НА ПОГАШЕНИЕ 163-592-213-71; 180-518-665 74; 192-395-339 00; 203-576-143 41 212-840-54 333</t>
  </si>
  <si>
    <t>Казаков Сергей Анатольевич - супруг
Казакова Александра Юрьевна - супруга
Казакова Кира Сергеевна - дочь
Казаков Богдан Сергеевич - сын  
Казакова Мира Сергеевна - дочь</t>
  </si>
  <si>
    <t>8908 056412
 8911 245507
 II-ЖК 613459
 II-ЖК 640618
II-ЖК 730993</t>
  </si>
  <si>
    <t xml:space="preserve">Отделом УФМС России по РМ в Пролетарском районе г. Саранска  21.05.2008
Отдел УФМС России по РМ в Пролетарском районе гор. Саранска  16.05.2012 
Пролетарский отдел ЗАГС Управления записи актов гражданского состояния Администрации го Саранск РМ  Россия  04.10.2012
 Ленинский отдел ЗАГС Управления записи актов гражданского состояния Администрации г.о. Саранск Республики Мордовия  Россия  15.10.2014 
Ленинский отдел  ЗАГС Управдения записи актов гражданского состояния Администрации городского округа Саранск Республики Мордовия,Россия 13.12.2023
</t>
  </si>
  <si>
    <t>30.04.1988
 03.08.1988
20.09.2012
      22.09.2014
05.12.2023</t>
  </si>
  <si>
    <t xml:space="preserve">II-ЖК    547621  </t>
  </si>
  <si>
    <t xml:space="preserve">Дворец бракосочетания  Управления записи актов гражданского состояния Администрации городского округа Саранск Республики Мордовия, Россия,  20.04.2012  </t>
  </si>
  <si>
    <t>Постановление Администрации городского округа Саранск            от 20.05.2014      № 1282</t>
  </si>
  <si>
    <t>132-989-321-90;
126-469-072-72;
185-009-231-56;
185-079-592-12</t>
  </si>
  <si>
    <t>с. Куликовка Октябрьского р-на Мордовской АССР;
гор. Саранск;
г. Саранск;
г. Саранск</t>
  </si>
  <si>
    <t>г. Саранск, ул. Фурманова, д. 73, кв. 4;
г. Саранск, ул. Фурманова, д. 73, кв. 4;                                 г. Саранск, ул. Фурманова, д. 73, кв. 4</t>
  </si>
  <si>
    <t>8908 64675
 II-ЖК 634794
II-ЖК 686665
II-ЖК 729204</t>
  </si>
  <si>
    <t xml:space="preserve">МВД по Республике Мордовия, 27.12.2022
МВД по Республике Мордовия, 27.10.2023
Сельский совет Даганакиик Хуросонского района, 12.07.2022
Отдел ЗАГС Хурсоновского района, 12.07.2022
Сельский совет Фахробод Хуросонского района, 12.07.2022
Сельский совет Фахробод Хуросонского района, 12.07.2022
</t>
  </si>
  <si>
    <t xml:space="preserve">Герасимов Владимир Владимирович - супруг     
Герасимова Юлия Сергеевна - супруга     
Герасимов Кирилл Владимирович - сын    </t>
  </si>
  <si>
    <t>II-ЖК  572190</t>
  </si>
  <si>
    <t>Отдел ЗАГС администрации Большеберезниковского муниципального  района РМ  08.09.2017</t>
  </si>
  <si>
    <t>19.10.1990    
10.04.1989    
13.03.2014</t>
  </si>
  <si>
    <t xml:space="preserve">Афиногентова Татьяна Сергеевна - супруга   
Афиногентов Александр Алексеевич - супруг    
Афиногентова Афина Александровна - дочь </t>
  </si>
  <si>
    <t>Отделом УФМС по Республике Мордовия в Ленинском районе гор. Саранска  11.08.2012  
Отделом УФМС по Республике Мордовия в Ленинском районе гор. Саранска  29.01.2009    
Ленинский отдел ЗАГС Узагс Администрации городского округа Саранск Республика Мордовия  Россия  12.05.2015</t>
  </si>
  <si>
    <t>8912 259089 
8908 095901  
II-ЖК 646686</t>
  </si>
  <si>
    <t>124-151-054 01;
151-948-079 84;
179-912-875 36
214-774-526 71
223-224-394 23</t>
  </si>
  <si>
    <t>гор. Саранск;
п. Луховка Октябрьского р-на Мордовской АССР;
г. Саранск Республики Мордовия Россия;
РФ РМ г. Саранск
РФ РМ г. Саранск</t>
  </si>
  <si>
    <t>г. Саранск, ул. Веселовского, д. 18, кв. 19;
г.о. Саранск, р.п. Луховка, ул. Садовая, д. 262;
г.о. Саранск, р.п. Луховка, ул. Садовая, д. 262;
ул. Садовая, д. 262;
г.о. Саранск, р.п. Луховка, ул. Садовая, д. 262;
г.о. Саранск, р.п. Луховка, ул. Садовая, д. 262</t>
  </si>
  <si>
    <t>157-741-843 98; 188-776-257 51; 194-545-929 17
 206-240-336 12;</t>
  </si>
  <si>
    <t>Искл. Пост от 28.05.2024 №835</t>
  </si>
  <si>
    <t>пост 16.02.2024 № 261 включена дочь Мира, Искл. Пост от 28.05.2024 №835</t>
  </si>
  <si>
    <t>Табачков Александр Александрович - супруг  
Табачкова Ирина Сергеевна - супруга  
Табачков Ярослав Александрович - сын  
Табачкова Доминика Александровна - дочь                                                                                                                                                                                                                                                           
Табачков Леон Александрович - сын</t>
  </si>
  <si>
    <t>I-ВА 733880</t>
  </si>
  <si>
    <t>8908         075295
8920         554380
II-ЖК        631111
II-ЖК       715557
II-ЖК      726428</t>
  </si>
  <si>
    <t xml:space="preserve">Отделом УФМС России по Республике Мордовия в Пролетарском районе гор. Саранска, 13.08.2008  
МВД по Республике Мордовия, 23.10.2020 
Пролетарский отдел ЗАГС Управления записи актов гражданского состояния Администрации городского округа Саранск Республики Мордовия, Россия, 28.01.2014  
Пролетарский отдел ЗАГС Управления записи актов гражданского состояния Администрации городского округа Саранск Республики Мордовия, 26.01.2022
Пролетарский отдел ЗАГС Управления записи актов гражданского состояния Администрации городского округа Саранск Республики Мордовия, 12.08.2023
</t>
  </si>
  <si>
    <t>8912        278474 
8914        355697 
II-ЖК         650618 
II-ЖК        688217                                                                                                                                                                                                                        
                                                                                                                                                                                                                                                                                                   II-ЖК         713385</t>
  </si>
  <si>
    <t>8913            315538  
8910            188329  
II-ЖК         612915    
II-ЖК         685356   
                                                                                              II-ЖК           716195</t>
  </si>
  <si>
    <t>8909            146222 
II-ЖК        588827   
II-ЖК         658129   
II-ЖК         701390</t>
  </si>
  <si>
    <t>Ипкаева Ляйсян Айсеевна - супруга
Ямбушев Айрат Абдулхайевич - супруг
Ямбушев Абдуррахман Айратович - сын
Ямбушев Умар Айратович - сын
Ямбушев Салих Айратович - сын</t>
  </si>
  <si>
    <t xml:space="preserve">8913  308684
8908   90743
II-ЖК  664105
II-ЖК  703272
II-ЖК 721961
</t>
  </si>
  <si>
    <t xml:space="preserve">ТП в пос. Ромоданово Межрайонного отделения УФМС России по Республике Мордовия в Ичалковском районе, 29.04.2014
ТП УФМС России по Республике Мордовия в Ромодановском муниципальном районе, 17.12.2008
Октябрьский отдел ЗАГС Управления записи актов гражданского состояния Администрации городского округа Саранск Республики Мордовия, Россия, 16.06.2017
Октябрьский отдел ЗАГС Управления записи актов гражданского состояния Администрации городского округа Саранск Республики Мордовия, 26.03.2020
Октябрьский отдел ЗАГС Управления записи актов гражданского состояния Администрации городского округа Саранск Республики Мордовия, 22.12.2022
</t>
  </si>
  <si>
    <t>16.04.1994
03.12.1988
13.06.2017
12.03.2020 
18.12.2022</t>
  </si>
  <si>
    <t xml:space="preserve">Кадеева Ляйсан Равиловна - супруга
Кадеев Наиль Абдулкаримович - супруг
Кадеева Муслимя Наилевна - дочь
Кадеев Абдурахман Наилевич - сын
Кадеева Мукмина Наилевна - дочь
Кадеева Амина Наилевна - дочь
</t>
  </si>
  <si>
    <t xml:space="preserve">8912 276869
8910 186367
II-ЖК 628561
II-ЖК 642974
II-ЖК 694682
II-ЖК 716745
</t>
  </si>
  <si>
    <t xml:space="preserve">ТП в пос. Ромоданово Межрайонного отделения УФМС России по Республике Мордовия в Ичалковском районе, 10.01.2013
ТП УФМС России по Республике Мордовия в Ромодановском муниципальном районе, 23.12.2010
Отдел ЗАГС Администрации Ромодановского муниципального района Республики Мордовия, Россия, 17.10.2013
Отдел ЗАГС Администрации Ромодановского муниципального района Республики Мордовия, Россия, 25.06.2015
Отдел ЗАГС Администрации Ромодановского муниципального района Республики Мордовия, Россия, 14.05.2019
Ленинский отдел ЗАГС Управления записи актов гражданского состояния Администрации городского округа Саранск Республики Мордовия, 01.12.2021
</t>
  </si>
  <si>
    <t xml:space="preserve">17.03.1992
20.07.1989
08.10.2013
10.06.2015
24.04.2019
20.11.2021 
</t>
  </si>
  <si>
    <t>Розин Сергей Николаевич - супруг
Розина Юлия Викторовна - супруга
Розин Илья Сергеевич - сын
Розин Олег Сергеевич - сын
Розин Артём Сергеевич - сын</t>
  </si>
  <si>
    <t>8909 117073
8921 578396
II-ЖК 715050
II-ЖК 726444
II-ЖК 726445</t>
  </si>
  <si>
    <t xml:space="preserve">ТО УФМС России по Республике Мордовия в Ленинском районе г. Саранска, 17.06.2009
МВД по Республике Мордовия, 02.09.2021
Пролетарский отдел ЗАГС Управления записи актов гражданского состояния Администрации г. Саранска Республики Мордовия, Россия, 10.08.2021
Пролетарский отдел ЗАГС Управления записи актов гражданского состояния Администрации г. Саранска Республики Мордовия, 24.08.2023
Пролетарский отдел ЗАГС Управления записи актов гражданского состояния Администрации г. Саранска Республики Мордовия, 24.08.2023
</t>
  </si>
  <si>
    <t>03.11.1988
18.03.1991
23.07.2021 
08.08.2023
08.08.2023</t>
  </si>
  <si>
    <t xml:space="preserve">Ларин Виталий Геннадьевич - супруг         
                                                                                   Ларина Мария Владимировна  - супруга 
                                                                                      Ларина Ульяна Витальевна  - дочь
                                                                                  Ларина Анастасия Витальевна  -  дочь 
Ларин Богдан Витальевич  - сын </t>
  </si>
  <si>
    <t xml:space="preserve">8908 102610
                        8909 144292                             
                           8922 620083
                            II-ЖК 620655
II-ЖК 726578
</t>
  </si>
  <si>
    <t xml:space="preserve">Отдел УФМС России по Республике Мордовия в Пролетарском районе гор. Саранска, 06.03.2009
                                                                                                                 ТП УФМС России по Республике Мордовия в Кочкуровском муниципальном районе, 24.02.2010
МВД по Республике Мордовия, 07.02.2023
Пролетарский отдел ЗАГС Управления записи актов гражданского состояния Администрации городского округа Саранск Республики Мордовия, 06.05.2013    
Пролетарский отдел ЗАГС Управления записи актов гражданского состояния Администрации городского округа Саранск Республики Мордовия, 11.10.2023    
</t>
  </si>
  <si>
    <t xml:space="preserve">10.02.1989
07.02.1990
             02.02.2009
           26.04.2013
02.10.2023 
</t>
  </si>
  <si>
    <t xml:space="preserve">8910 199178  
II-ЖК 626823 </t>
  </si>
  <si>
    <t xml:space="preserve">ТО УФМС России по Республике Мордовия в Пролетарском районе гор. Саранска, 09.03.2011
Пролетарский отдел ЗАГС Управления записи актов гражданского состояния Администрации городского округа Саранск, 06.09.2013  
</t>
  </si>
  <si>
    <t>8908 077956  
8910 203561  
II-ЖК 617069</t>
  </si>
  <si>
    <t xml:space="preserve">ТП УФМС России по Республике Мордовия в Инсарском  муниципальном районе, 22.10.2008    
ТП УФМС России по Республике Мордовия в Инсарском  муниципальном районе, 14.06.2011  
Октябрьский отдел  ЗАГС Управления записи актов гражданского состояния Администрации городского округа Саранск Республики Мордовия, Россия, 09.11.2012
</t>
  </si>
  <si>
    <t xml:space="preserve">Баландина Нина Викторовна - глава семьи   
Баландин Алексей Александрович - сын     
Баландин Андрей Александрович - сын  </t>
  </si>
  <si>
    <t>89 10 164629  
II-ЖК 600836   
II-ЖК 592880</t>
  </si>
  <si>
    <t xml:space="preserve">ТО УФМС России по Республике Мордовия г. Саранска, 18.05.2010  
Октябрьский  отдел  ЗАГС Управления записи актов гражданского состояния Администрации городского округа Саранск Республики Мордовия, Россия, 06.10.2011    
Октябрьский  отдел  ЗАГС Управления записи актов гражданского состояния Администрации городского округа Саранск Республики Мордовия, Россия, 08.09.2010  
</t>
  </si>
  <si>
    <t>25.11.1988      
28.09.2011    
01.09.2010</t>
  </si>
  <si>
    <t xml:space="preserve">8911 251616  
8909 138041   
II-ЖК 617163  </t>
  </si>
  <si>
    <t xml:space="preserve">Отдел УФМС России по Республике Мордовия в Октябрьском районе гор. Саранск, 15.06.2012    
ТО УФМС по Республики Мордовия в Октябрьском районе     г. Саранск, 30.10.2009 
Октябрьский  отдел  ЗАГС Управления записи актов гражданского состояния Администрации городского округа Саранск Республики Мордовия, Россия, 04.12.2012  </t>
  </si>
  <si>
    <t>8909 121075   
8923 644338</t>
  </si>
  <si>
    <t xml:space="preserve">ТО УФМС России по Республике Мордовия в Пролетарском районе гор. Саранска, 09.07.2009    
МВД по Республике Мордовия, 21.11.2023
</t>
  </si>
  <si>
    <t>89 08 083302  
89 10 191263   
II-ЖК 610177</t>
  </si>
  <si>
    <t>Отделом УФМС России по Республике Мордовия в Октябрьском районе г. Саранска, 16.09.2008    
ТО УФМС России по Республике Мордовия в Октябрьском районе г. Саранска, 14.12.2010    
Октябрьский отдел ЗАГС Управления записи актов гражданского состояния Администрации городского округа Саранск Республики Мордовия, Россия, 16.05.2012</t>
  </si>
  <si>
    <t>89 08 069599  
II-ЖК 718037 
                                                                                                         II-ЖК 717602</t>
  </si>
  <si>
    <t xml:space="preserve">Отделом УФМС России по Республике Мордовия в Октябрьском районе г. Саранска, 05.08.2008    
Октябрьский отдел ЗАГС Управления записи актов гражданского состояния Администрации городского округа Саранск Республики Мордовия, Россия, 14.04.2022  
Октябрьский отдел ЗАГС Управления записи актов гражданского состояния Администрации городского округа Саранск Республики Мордовия, 07.12.2021
</t>
  </si>
  <si>
    <t>89 09 128706   
89 12 262157  
II-ЖК 630775  
II-ЖК 643277</t>
  </si>
  <si>
    <t xml:space="preserve">ТП УФМС России по Республике Мордовия в Кочкуровском муниципальном районе, 20.08.2009   
Отдел УФМС России по Республике Мордовия в Октябрьском районе г. Саранска, 22.09.2012
Октябрьский отдел ЗАГС Управления записи актов гражданского состояния Администрации городского округа Саранск, 29.01.2014    
Октябрьский отдел ЗАГС Управления записи актов гражданского состояния Администрации городского округа Саранск, 04.06.2015  
</t>
  </si>
  <si>
    <t xml:space="preserve">Карпова Марина Александровна - глава семьи      
Карпов Марк Александрович - сын    
Карпова Мирослава Сергеевна - дочь    </t>
  </si>
  <si>
    <t>8908 092166  
II-ЖК 599871    
II-ЖК 686483</t>
  </si>
  <si>
    <t xml:space="preserve">Отделом УФМС России по Республике Мордовия в Пролетарском районе гор. Саранска, 26.11.2008    
Пролетарский отдел ЗАГС Управления записи актов гражданского состояния Администрации городского округа Саранск Республики Мордовия, Россия, 29.11.2011    
Пролетарский отдел ЗАГС Управления записи актов гражданского состояния Администрации городского округа Саранск Республики Мордовия, Россия, 29.09.2018  
</t>
  </si>
  <si>
    <t>Сударева Елена Юрьевна- глава семьи  
Сударева Виолетта Николаевна - дочь   
Сударева Александра Николаевна - дочь</t>
  </si>
  <si>
    <t>8908 102693 
4621 415627   
II-ЖК 662499</t>
  </si>
  <si>
    <t xml:space="preserve">Отделом УФМС России по Республике Мордовия в Пролетарском районе гор. Саранска, 12.03.2009  
ГУ МВД России по Московской области, 17.12.2021  
Пролетарский отдел ЗАГС Управления записи актов гражданского состояния Администрации г. Саранска Республики Мордовия, Россия, 19.08.2016
</t>
  </si>
  <si>
    <t xml:space="preserve">02.01.1989   
11.10.2007       
04.06.2015 </t>
  </si>
  <si>
    <t xml:space="preserve">Жогина Кристина Александровна - глава семьи     
Жогин Владислав Дмитриевич - сын   </t>
  </si>
  <si>
    <t xml:space="preserve">8910 201165  
II-ЖК 600764 </t>
  </si>
  <si>
    <t xml:space="preserve">ТО УФМС России по Республике Мордовия в Октябрьском районе г. Саранска, 22.03.2011    
Октябрьский  отдел ЗАГС Управления записи актов гражданского состояния Администрации городского округа Саранск Республики Мордовия, Россия, 16.09.2011
</t>
  </si>
  <si>
    <t>8908 
 87374 
8911 
217161  
II-ЖК 635456</t>
  </si>
  <si>
    <t xml:space="preserve">Отделом УФМС России по Республике Мордовия в Октябрьском районе г Саранска, 31.10.2008  
Отдел УФМС России по Республике Мордовия в Пролетарском районе г.Саранска, 03.10.2011    
Пролетарский  отдел ЗАГС Управления записи актов гражданского состояния Администрации городского округа Саранск Республики Мордовия, Россия, 26.09.2014  </t>
  </si>
  <si>
    <t xml:space="preserve">Горбачева Александра Ивановна - глава семьи     
Горбачева Ксения Александровна - дочь   </t>
  </si>
  <si>
    <t>8908 096735   
II-ЖК 613008</t>
  </si>
  <si>
    <t xml:space="preserve">Отделом УФМС России по Республике Мордовия в Пролетарском районе гор. Саранска, 27.01.2009    
Пролетарский  отдел ЗАГС Управления записи актов гражданского состояния Администрации городского округа Саранск Республики Мордовия, Россия, 14.06.2012  
</t>
  </si>
  <si>
    <t>8908 057190  
8910 179901   
II-ЖК 682461  
II-ЖК 679321</t>
  </si>
  <si>
    <t xml:space="preserve">ТП УФМС России по Республике Мордовия в Большеберезниковском  муниципальном районе, 12.11.2008    
ТО УФМС России по Республике Мордовия в Октябрьском районе г. Саранска, 21.09.2010    
Октябрьский отдел ЗАГС Управления записи актов гражданского состояния Администрации городского округа Саранск Республики Мордовия, Россия, 07.09.2017    
Октябрьский отдел ЗАГС Управления записи актов гражданского состояния Администрации городского округа Саранск Республики Мордовия, Россия, 14.02.2018  
</t>
  </si>
  <si>
    <t xml:space="preserve">Ягина Анастасия Николаевна - супруга 
Ягин Денис Алексеевич - супруг 
Ягин Елисей Денисович - сын 
Ягина Василиса Денисовна - дочь </t>
  </si>
  <si>
    <t>7309 737246
 7308 677749  
II-ЖК 603060 
II-ЖК 652461</t>
  </si>
  <si>
    <t xml:space="preserve">ТП УФМС России по Ульяновской области в Инзенском районе, 01.03.2010 
ТП УФМС России по Ульяновской области в Инзенском районе, 22.05.2009 
Ленинский отдел ЗАГС Управления записи актов гражданского состояния Администрации городского округа Саранск Республики Мордовия, Россия, 17.08.2011 
Октябрьский отдел ЗАГС Управления записи актов гражданского состояния Администрации городского округа Саранск Республики Мордовия, 10.11.2015 
</t>
  </si>
  <si>
    <t>8912 262529 
8908 097812  
II-ЖК 617487  
II-ЖК 702926</t>
  </si>
  <si>
    <t xml:space="preserve">Отдел УФМС России по Республике Мордовия в Октябрьском районе гор. Саранска, 13.10.2012  
Отделом УФМС России по Республике Мордовия в Октябрьском районе г. Саранска, 29.01.2009    
Октябрьский  отдел ЗАГС Управления записи актов гражданского состояния Администрации городского округа Саранск Республики Мордовия, Россия, 12.03.2013    
Октябрьский отдел ЗАГС Управления записи актов гражданского состояния Администрации городского округа Саранск Республики Мордовия, 04.12.2019  
</t>
  </si>
  <si>
    <t>8911 244803  
8909 113727  
I ЖК 603783    
II-ЖК 667959</t>
  </si>
  <si>
    <t xml:space="preserve">Отдел УФМС России по Республике Мордовия в Октябрьском районе г. Саранска, 10.05.2012    
Отделом УФМС России по Республике Мордовия в Октябрьском районе г. Саранска, 02.05.2009    
Октябрьский отдел ЗАГС Управления записи актов гражданского состояния Администрации городского округа Саранск Республики Мордовия, Россия, 17.10.2012    
Октябрьский отдел ЗАГС Управления записи актов гражданского состояния Администрации городского округа Саранск Республики Мордовия, Россия, 04.10.2017  
</t>
  </si>
  <si>
    <t>8911 254893    
8908 090833  
II-ЖК 627240     
II-ЖК 667352</t>
  </si>
  <si>
    <t xml:space="preserve">Территориальный пункт № 1межрайонного отдела УФМС России по Республике Мордовия в РП Комсомольский Чамзинского района, 17.09.2012   
ТП УФМС России по Республике Мордовия в Ромодановском муниципальном районе, 22.01.2009    
Пролетарский отдел ЗАГС  Управления записи актов гражданского состояния Администрации городского округа Саранск Республики Мордовия, Россия, 10.10.2013    
Октябрьский отдел ЗАГС Управления записи актов гражданского состояния Администрации городского округа Саранска Республики Мордовия, Россия, 28.02.2017
  </t>
  </si>
  <si>
    <t>8910 187927  
8911 219590  
II-ЖК 631315</t>
  </si>
  <si>
    <t xml:space="preserve">ТО УФМС России по Республике Мордовия в Пролетарском районе гор. Саранска, 15.12.2010    
Отдел УФМС России по Республике Мордовия в Ленинском районе гор. Саранска, 24.09.2011    
Пролетарский отдел ЗАГС Управления записи актов гражданского состояния Администрации городского округа Саранск Республики Мордовия, Россия, 21.03.2014  </t>
  </si>
  <si>
    <t xml:space="preserve">Письмаркина Елена Александровна - супруга   
Письмаркин Евгений Анатольевич - супруг    
Письмаркин Николай Евгеньевич - сын   </t>
  </si>
  <si>
    <t>8910 171490  
8909 149384  
II-ЖК 599720</t>
  </si>
  <si>
    <t xml:space="preserve">ТО УФМС России по Республике Мордовия в Пролетарском районе гор. Саранска, 09.08.2010  
ТО УФМС России по Республике Мордовия в Ленинском районе города Саранска, 05.03.2010  
Пролетарский  отдел ЗАГС Управления записи актов гражданского состояния Администрации городского округа Саранск Республики Мордовия, Россия, 13.10.2011   </t>
  </si>
  <si>
    <t>8908 109451  
II-ЖК 579299</t>
  </si>
  <si>
    <t xml:space="preserve">Отделом УФМС России по Республике Мордовия в Пролетарском районе гор. Саранска, 12.05.2009    
Пролетарский  отдел ЗАГС Управления записи актов гражданского состояния Администрации городского округа Саранск Республики Мордовия, Россия, 24.07.2009  
</t>
  </si>
  <si>
    <t xml:space="preserve">5311 118300  
I-ЖК 594816  
II-ЖК 678030  </t>
  </si>
  <si>
    <t xml:space="preserve">Отделом УФМС России по Оренбургской области в г.Бугурслане, 09.08.2011   
Отдел ЗАГС администрации Рузаевского муниципального района Республики Мордовия, Россия, 20.12.2011  
Пролетарский отдел ЗАГС Управления записи актов гражданского состояния Администрации городского округа Саранск Республики Мордовия, Россия, 31.05.2017
</t>
  </si>
  <si>
    <t>8910 171520  
8911 220482  
II-ЖК 613041  
II-ЖК 678825</t>
  </si>
  <si>
    <t xml:space="preserve">Жалнина Марта Анатольевна - глава семьи    
Жалнин Артем Александрович - сын  </t>
  </si>
  <si>
    <t xml:space="preserve">МВД по Республике Мордовия, 09.03.2022
Ленинский отдел ЗАГС Управления записи актов гражданского состояния Администрации городского округа Саранск Республика Мордовия , Россия, 13.06.2012  
</t>
  </si>
  <si>
    <t>06.12.1988   
25.05.2012</t>
  </si>
  <si>
    <t>8908 096465  
8910 180714   
I ЖК 589497</t>
  </si>
  <si>
    <t xml:space="preserve">Отделом УФМС России по Республике Мордовия в Пролетарском районе гор. Саранска, 24.12.2008  
ТО УФМС России по Республике Мордовия в Пролетарском районе гор. Саранска, 20.10.2010  
Пролетарский  отдел  ЗАГС Управления записи актов гражданского состояния Администрации городского округа Саранск Республики Мордовия, Россия, 11.03.2011  </t>
  </si>
  <si>
    <t>8916 417119   
8908 095370   
II-ЖК 593813    
II-ЖК 653120</t>
  </si>
  <si>
    <t xml:space="preserve">Отдел УФМС России по Республике Мордовия в Пролетарском районе гор. Саранска, 02.09.2016  
ТП УФМС России по Республике Мордовия в Торбеевском муниципальном районе, 17.03.2009    
Пролетарский отдел ЗАГС Управления записи актов гражданского состояния Администрации городского округа Саранск Республики Мордовия, Россия, 26.11.2010    
Пролетарский отдел ЗАГС Управления записи актов гражданского состояния Администрации городского округа Саранск Республики Мордовия, Россия, 08.09.2015  
</t>
  </si>
  <si>
    <t xml:space="preserve">Дрыгина Ольга Владимировна - супруга    
Дрыгин Владимир Владимирович - супруг    
Дрыгина Елизавета Владимировна - дочь  </t>
  </si>
  <si>
    <t>8912 264706  
8908 110129  
II-ЖК 630044</t>
  </si>
  <si>
    <t xml:space="preserve">ТП в пос. Ромоданово межрайонного отделения УФМС России по Республике Мордовия в Ичалковском районе, 07.09.2012    
Отделом УФМС России по Республике Мордовия в Октябрьском районе г. Саранска, 07.04.2009    
Ленинский отдел ЗАГС Управления записи актов гражданского состояния Администрации городского округа Саранск Республика Мордовия, Россия, 01.11.2013  </t>
  </si>
  <si>
    <t>27.10.1988    
08.03.1989    
25.10.2013</t>
  </si>
  <si>
    <t>8910 201068   
8909 136334   
II-ЖК 597797  
II-ЖК 620482</t>
  </si>
  <si>
    <t xml:space="preserve">ТО УФМС России по Республике Мордовия в Октябрьском районе г. Саранска, 17.03.2011    
ТП УФМС России по Республике Мордовия в Ромодановском муниципальном районе, 09.01.2010    
Октябрьский отдел ЗАГС Управления записи актов гражданского состояния Администрации городского округа Саранск Республики Мордовия, Россия, 25.02.2011    
Октябрьский  отдел ЗАГС Управления записи актов гражданского  состояния Администрации городского округа Саранск Республики Мордовия, Россия, 16.07.2013  
</t>
  </si>
  <si>
    <t>8911 245354  
8910 201950  
II-ЖК 613275   
II-ЖК 658049</t>
  </si>
  <si>
    <t xml:space="preserve">Отдел УФМС России по Республике Мордовия в Пролетарском районе гор. Саранска, 02.05.2012  
ТО УФМС России по Республике Мордовия в Зубово-Полянском муниципальном районе, 03.06.2011  
Пролетарский отдел ЗАГС Управления записи актов гражданского состояния Администрации городского округа Саранск Республики Мордовия, Россия, 16.08.2012    
Пролетарский отдел ЗАГС Управления записи актов гражданского состояния Администрации городского округа Саранск Республики Мордовия, Россия, 02.06.2016  
</t>
  </si>
  <si>
    <t>8910 206867  
8912 261357
II-ЖК 725072</t>
  </si>
  <si>
    <t>ТО УФМС России по Республике Мордовия в Пролетарском районе гор. Саранска, 14.04.2011  
Отдел УФМС России по Республике Мордовия в Пролетарском районе гор. Саранска, 01.09.2012
Ленинский отдел ЗАГС Управления записи актов гражданского  состояния Администрации городского округа Саранск Республики Мордовия, 19.01.2023</t>
  </si>
  <si>
    <t>8910 167230  
8908 097068  
II-ЖК 595177  
II-ЖК 630789</t>
  </si>
  <si>
    <t xml:space="preserve">ТО УФМС России по Республике Мордовия в Краснослободском муниципальном районе, 04.08.2010    
Отделом УФМС России по Республике Мордовия в Октябрьском районе г. Саранска, 13.12.2008    
Октябрьский отдел ЗАГС Управления записи актов гражданского состояния Администрации городского округа Саранск Республики Мордовия, Россия, 03.12.2010    
Октябрьский отдел ЗАГС Управления записи актов гражданского состояния Администрации городского округа Саранск Республики Мордовия, Россия, 31.01.2014  
</t>
  </si>
  <si>
    <t>8914 361981 
II-ЖК 599736</t>
  </si>
  <si>
    <t xml:space="preserve">Отдел УФМС России по Республике Мордовия в Октябрьском районе гор. Саранска, 13.03.2015
Пролетарский отдел ЗАГС Управления записи актов гражданского состояния Администрации г. Саранска Республике Мордовия, 18.10.2011
</t>
  </si>
  <si>
    <t>8910 175958
8908 083781
  II-ЖК 694205
  II-ЖК 640205</t>
  </si>
  <si>
    <t xml:space="preserve">ТО УФМС России по Республике Мордовия в Октябрьском районе гор. Саранска, 01.09.2010
Отделом УФМС России по  Республике Мордовия в Октябрьском районе гор. Саранска, 07.10.2008
Октябрьский отдел ЗАГС Управления записи актов гражданского состояния Администрации городского округа Саранска Республики Мордовия, Россия, 03.04.2019 
Октябрьский отдел ЗАГС Управления записи актов гражданского состояния Администрации городского округа Саранска Республики Мордовия, Россия, 13.01.2015
</t>
  </si>
  <si>
    <t>8908 087498
  8911 251542
  II-ЖК 634689</t>
  </si>
  <si>
    <t xml:space="preserve">Отделом УФМС России по Республике Мордовия в Октябрьском районе г. Саранска, 08.11.2008 
Отдел УФМС России по Республике Мордовия в Октябрьском районе г. Саранска, 08.06.2012
Октябрьский отдел ЗАГС Управления записи актов гражданского состояния Администрации городского округа Саранск Республики Мордовия, Россия, 06.05.2014  </t>
  </si>
  <si>
    <t>8908 102059
  II-ЖК 609273
 II-ЖК  688292</t>
  </si>
  <si>
    <t xml:space="preserve">Отделом УФМС России по Республике Мордовия в Ленинском районе гор. Саранска, 06.03.2009
Ленинский отдел ЗАГС Управления записи актов гражданского состояния Администрации городского округа Саранск Республика Мордовия  Россия, 18.04.2012
Ленинский отдел  ЗАГС Управления записи актов гражданского состояния Администрации городского округа Саранск Республики Мордовия, Россия, 10.10.2018  
</t>
  </si>
  <si>
    <t>8909 138172
  8912 277918
  II-ЖК 620500
  II-ЖК 664456</t>
  </si>
  <si>
    <t xml:space="preserve">ТО УФМС России по Республике Мордовия в Октябрьском районе гор. Саранска, 06.11.2009
Отделом УФМС по Республике Мордовия в Ленинском районе гор. Саранска, 26.02.2013
Октябрьский  отдел ЗАГС Управления записи актов гражданского состояния Администрации городского округа Саранска Республики Мордовия, Россия, 18.07.2013
Октябрьский отдел ЗАГС Управления записи актов гражданского состояния Администрации городского округа Саранска Республики Мордовия, Россия, 21.11.2017  
</t>
  </si>
  <si>
    <t>8908 092410
  8909 121840
  II-ЖК 593686</t>
  </si>
  <si>
    <t xml:space="preserve">Отделом УФМС России по Республике Мордовия в Пролетарском районе гор. Саранска, 11.12.2008
ТО УФМС России по Республике Мордовия в Пролетарском районе гор. Саранска, 26.08.2009
Пролетарский отдел ЗАГС  Управления записи актов гражданского состояния Администрации городского округа Саранск Республики Мордовия, Россия, 14.10.2010  </t>
  </si>
  <si>
    <t>20.11.1988
 28.08.1988
   08.10.2010</t>
  </si>
  <si>
    <t>8908 082061
8911 245173
II-ЖК 616670</t>
  </si>
  <si>
    <t xml:space="preserve">Отделом УФМС России по Республике Мордовия в Ленинском районе гор. Саранска, 24.10.2008
Отдел УФМС России по Республике Мордовия в Октябрьском районе гор. Саранска, 02.06.2012
Ленинский  отдел  ЗАГС Управления записи актов гражданского состояния Администрации городского округа Саранск Республики Мордовия, Россия, 30.10.2012  </t>
  </si>
  <si>
    <t>8908 081976
 II-ЖК 621270</t>
  </si>
  <si>
    <t xml:space="preserve">Отделом УФМС России по Республике Мордовия в Ленинском районе гор. Саранска, 21.10.2008 
Ленинский отдел  ЗАГС Управления записи актов гражданского состояния Администрации городского округа Саранск Республики Мордовия, Россия, 20.11.2019  
</t>
  </si>
  <si>
    <t>8908 078539
   8912 259902
  II-ЖК 610042</t>
  </si>
  <si>
    <t>8908 071832
8911 250768
  II-ЖК 617535</t>
  </si>
  <si>
    <t>03.08.1988
06.11.1991
11.10.2012</t>
  </si>
  <si>
    <t>Перфильев Антон Владимирович - супруг
Перфильева Оксана Александровна - супруга
Перфильева Ангелина Антоновна - дочь  
Перфильева Милана Антоновна - дочь</t>
  </si>
  <si>
    <t>8911 220838
  8911 219833
  II-ЖК 616711 
  II-ЖК 715007</t>
  </si>
  <si>
    <t xml:space="preserve">Отдел УФМС России по Республике Мордовия в Пролетарском районе гор. Саранска, 01.11.2011
Отдел УФМС России по Республике Мордовия в Ленинском районе гор. Саранска, 13.10.2011
Ленинский отдел ЗАГС Управления записи актов гражданского состояния Администрации городского округа Саранск Республики Мордовия, 08.11.2012
Пролетарский отдел ЗАГС Управления записи актов гражданского состояния Администрации городского округа Саранск Республики Мордовия, Россия, 27.07.2021
</t>
  </si>
  <si>
    <t>23.10.1991
       02.10.1991
       02.11.2012 
 21.07.2021</t>
  </si>
  <si>
    <t>8913 287083
  8909 145969
  II-ЖК 631222</t>
  </si>
  <si>
    <t>Отдел УФМС России по Республике Мордовия в Октябрьском районе гор. Саранска, 14.06.2013 
ТО УФМС России по Республике Мордовия в Пролетарском районе г. Саранска, 25.12.2009
Пролетарский отдел ЗАГС Управления записи актов гражданского состояния Администрации городского округа Саранск, 26.02.2014</t>
  </si>
  <si>
    <t>10.01.1989
 06.12.1989
      20.02.2014</t>
  </si>
  <si>
    <t xml:space="preserve">8909 146656
  8911 246270
   I -ЖК 603677
 II-ЖК 634626 </t>
  </si>
  <si>
    <t xml:space="preserve">ТО УФМС России по Республике Мордовия в Октябрьском районе г. Саранска, 12.01.2010 
Территориальный пункт №1 межрайонного отдела УФМС России по Республике Мордовия в РП Комсомольский Чамзинского района, 21.06.2012
Октябрьский отдел ЗАГС Управления записи актов гражданского состояния Администрации г. Саранска Республике Мордовия, 25.09.2012
Октябрьский отдел ЗАГС Управления записи актов гражданского состояния Администрации городского округа Саранск Республики Мордовия, Россия, 18.04.2014  
</t>
  </si>
  <si>
    <t>8908 103123
   8911 229224
 II-ЖК 610140</t>
  </si>
  <si>
    <t>Ермолаева Эльвира Ильясовна - супруга
Ермолаев Сергей Владимирович - супруг</t>
  </si>
  <si>
    <t>8911 244200
  8909 137529</t>
  </si>
  <si>
    <t>Отделом УФМС по Республике Мордовия в Ленинском районе гор. Саранска, 03.05.2012 
ТО УФМС России по Республике Мордовия в Октябрьском районе г.Саранска, 18.12.2009</t>
  </si>
  <si>
    <t xml:space="preserve">Сальникова Серафима Александровна - глава семьи 
Сальникова Маргарита Витальевна - дочь   </t>
  </si>
  <si>
    <t>8910 206155
 II-ЖК 600869</t>
  </si>
  <si>
    <t xml:space="preserve">отдел УФМС России по Республике Мордовия в Октябрьском районе гор. Саранска, 01.06.2011
Октябрьский отдел ЗАГС Управления записи актов гражданского состояния Администрации городского округа Саранск Республики Мордовия, Россия, 14.10.2011
</t>
  </si>
  <si>
    <t>01.03.1989
    06.10.2011</t>
  </si>
  <si>
    <t>8912 260577
  8908 083903
  II-ЖК 622865
  II-ЖК 702276</t>
  </si>
  <si>
    <t xml:space="preserve">Отдел УФМС России по Республике Мордовия в Октябрьском районе г. Саранска, 23.08.2012
Отделом УФМС России по Республике Мордовия в Октябрьском районе г. Саранска, 15.10.2008
Октябрьский отдел ЗАГС Управления записи актов гражданского состояния Администрации  городского округа Саранска Республики Мордовия, Россия, 23.10.2013
Октябрьский отдел ЗАГС Управления записи актов гражданского состояния Администрации городского округа Саранска Республики Мордовия, Россия, 18.06.2019  
</t>
  </si>
  <si>
    <t xml:space="preserve">8910 203075
 8908 077069
   II-ЖК 697264
  II-ЖК 689474  </t>
  </si>
  <si>
    <t xml:space="preserve">ТО УФМС России по Республике Мордовия в Ленинском районе города Саранска, 27.05.2011
ТП УФМС по Республике Мордовия в Старошайговском муниципальном районе, 22.01.2009
Пролетарский отдел ЗАГС Управления записи актов гражданского состояния Администрации городского округа Саранск Республики Мордовия, Россия,  19.07.2019
 Пролетарский отдел ЗАГС Управления записи актов гражданского состояния Администрации городского округа Саранск Республики Мордовия, Россия, 23.04.2019 
</t>
  </si>
  <si>
    <t>03.05.1991
 14.01.1989
        13.11.2011
         12.04.2019</t>
  </si>
  <si>
    <t>8912 261335
8908 108956
 II-ЖК 631192</t>
  </si>
  <si>
    <t>31.10.1989
13.03.1989
10.02.2014</t>
  </si>
  <si>
    <t>8908 068197
8913 287266
 II-ЖК 685507</t>
  </si>
  <si>
    <t xml:space="preserve">Отделом УФМС России по Республике Мордовия в Ленинском районе гор. Саранска 02.07.2008
Отдел УФМС России по Республике Мордовия в Пролетарском районе гор. Саранска, 02.04.2013
Ленинский отдел ЗАГС Управления записи актов гражданского состояния Администрации городского округа Саранск Республики Мордовия, Россия, 23.03.2018  </t>
  </si>
  <si>
    <t xml:space="preserve">05.06.1988
        29.08.1990
 30.09.2013 </t>
  </si>
  <si>
    <t>8908 103262
  8911 234681
I -ЖК 603775
  II-ЖК 702702</t>
  </si>
  <si>
    <t>8913 286494 
 8908 096583
 II-ЖК 636816 
 II-ЖК 657177</t>
  </si>
  <si>
    <t xml:space="preserve">Отдел УФМС России по Республике Мордовия в Октябрьском районе г. Саранска, 25.04.2013 
Отделом УФМС России по Республике Мордовия в Пролетарском районе г. Саранска, 16.01.2009
Ленинский отдел ЗАГС Управления записи актов гражданского состояния Администрации городского округа Саранск Республики Мордовия, Россия, 13.08.2014
Ленинский отдел  ЗАГС Управления записи актов гражданского состояния Администрации городского округа Саранск Республики Мордовия, Россия, 10.03.2016  
</t>
  </si>
  <si>
    <t>8911 217897
  8908 081752
 II-ЖК 620200
  II-ЖК 708741</t>
  </si>
  <si>
    <t>8912 261314
  II-ЖК 627217</t>
  </si>
  <si>
    <t xml:space="preserve">Отдел УФМС России по Республике Мордовия в Пролетарском районе гор. Саранска, 29.08.2012
Пролетарский отдел ЗАГС Управления записи актов гражданского состояния Администрации городского округа Саранск Республики Мордовия, Россия, 04.10.2013 
 </t>
  </si>
  <si>
    <t>06.05.1989
 26.09.2013</t>
  </si>
  <si>
    <t>8913 305027
  II-ЖК 627426</t>
  </si>
  <si>
    <t xml:space="preserve">Отдел УФМС России по Республике Мордовия в Пролетарском районе гор. Саранска, 24.09.2013
Пролетарский отдел ЗАГС Управления записи актов гражданского состояния Администрации городского округа Саранск Республики Мордовия, Россия, 05.12.2013  
</t>
  </si>
  <si>
    <t xml:space="preserve">31.10.1988
 03.12.2013 </t>
  </si>
  <si>
    <t>8909 123554
  II-ЖК 590561</t>
  </si>
  <si>
    <t xml:space="preserve">ТП УФМС россии по Республике Мордовия в Дубенском муниципальном районе, 12.09.2009 
Отдел ЗАГС администрации Дубенского муниципального района Республики Мордовия, Россия, 18.01.2011  </t>
  </si>
  <si>
    <t xml:space="preserve">Мавлиханов Ренат Фаилевич - супруг 
Мавлиханова Елена Григорьевна - супруга 
Мавлиханов Максим Ренатович - сын 
Мавлиханов Кирилл Ренатович - сын 
</t>
  </si>
  <si>
    <t xml:space="preserve">8910 165120
8910 200321
II-ЖК 711873
II-ЖК 711874
</t>
  </si>
  <si>
    <t xml:space="preserve">8908 075666
 II-ЖК 617749 </t>
  </si>
  <si>
    <t xml:space="preserve">Отделом УФМС России по Республике Мордовия в Пролетарском районе г. Саранска, 06.09.2008
Пролетарский отдел ЗАГС Управления записи актов гражданского состояния Администрации городского округа Саранск Республике Мордовия, 10.01.2013
</t>
  </si>
  <si>
    <t>8912 269370
 8908 070454
  II-ЖК 621192
  II-ЖК 706471</t>
  </si>
  <si>
    <t xml:space="preserve">Отделом УФМС России по Республике Мордовия в Ленинском районе гор. Саранска, 14.11.2012
ТП УФМС России по Республике Мордовия в Атяшевском муниципальном районе, 10.07.2008
Ленинский отдел ЗАГС Управления записи актов гражданского состояния Администрации городского округа Саранск Республики Мордовия, Россия, 23.04.2013
Ленинский отдел ЗАГС Управления записи актов гражданского состояния Администрации городского округа Саранск Республики Мордовия, Россия, 01.08.2020
</t>
  </si>
  <si>
    <t>8912 285823
  8909 113635
   II-ЖК 626153</t>
  </si>
  <si>
    <t xml:space="preserve">Отделом УФМС по Республике Мордовия в Ленинском районе гор. Саранска, 20.06.2013
Отделом УФМС России по  Республике Мордовия  в Ленинском районе гор. Саранска, 04.06.2009
Ленинский отдел ЗАГС Управления записи актов гражданского состояния Администрации городского округа Саранск Республики Мордовия, Россия, 08.08.2013
</t>
  </si>
  <si>
    <t>8910 191143
   II-ЖК 608504</t>
  </si>
  <si>
    <t xml:space="preserve">ТО УФМС России по Республике Мордовия в Пролетарском районе города Саранска, 26.01.2011 
Пролетарский отдел ЗАГС Управления записи актов гражданского состояния Администрации городского округа Саранск Республики Мордовия, Россия, 11.01.2012  
</t>
  </si>
  <si>
    <t>8908 074885
 8913 303405
  II-ЖК 640260
 II-ЖК 679525</t>
  </si>
  <si>
    <t xml:space="preserve">Отделом УФМС России по Республике Мордовия в Ленинском районе г. Саранска, 13.08.2008
Отдел УФМС России по Республике Мордовия в Октябрьском районе гор. Саранска, 14.09.2013
Октябрьский  отдел  ЗАГС Управления записи актов гражданского состояния Администрации городского округа Саранск Республики Мордовия, Россия, 22.01.2015
Ленинский отдел  ЗАГС Управления записи актов гражданского состояния Администрации городского округа Саранск Республики Мордовия, Россия, 19.04.2017
</t>
  </si>
  <si>
    <t xml:space="preserve">8908 091795
8913 309644
</t>
  </si>
  <si>
    <t>Отделом УФМС России по Республике Мордовия в Ленинском районе г. Саранска, 26.12.2008 
Отдел УФМС России по Республике Мордовия в Пролетарском районе гор. Саранска, 04.12.2013</t>
  </si>
  <si>
    <t>17.11.1988 
  17.06.1988</t>
  </si>
  <si>
    <t xml:space="preserve">Отделом УФМС России по Республике Мордовия в Октябрьском районе г. Саранска, 21.01.2009
Межрайонный отдел УФМС России по Республике Мордовия в РП Комсомольский в Чамзинском районе, 15.10.2013
Октябрьский отдел ЗАГС Управления записи актов гражданского состояния Администрации городского округа Саранска Республики Мордовия, Россия, 03.06.2016  </t>
  </si>
  <si>
    <t>8917 464282
 8910 174806
   II-ЖК 586661</t>
  </si>
  <si>
    <t xml:space="preserve">Отделом УФМС России по Республике Мордовия в Ленинском районе гор. Саранска, 13.12.2017
ТП УФМС России по Республике Мордовия в Старошайговском муниципальном районе, 14.10.2010
Ленинский отдел ЗАГС Управления записи актов гражданского состояния Администрации городского округа Саранск Республики Мордовия, Россия, 23.03.2010  </t>
  </si>
  <si>
    <t>8909 134385
   8912 283931
  II-ЖК 627455</t>
  </si>
  <si>
    <t xml:space="preserve">ТО УФМС России по Республике Мордовия в Пролетарском районе гор. Саранска, 16.10.2009
Территориальный пункт в РП Атяшево Межрайонного отдела УФМС России по Республике Мордовия в РП Комсомольский Чамзинского района, 21.06.2013
Пролетарский отдел ЗАГС Управления записи актов гражданского состояния Администрации городского округа Саранск Республики Мордовия, Россия, 11.12.2013  
</t>
  </si>
  <si>
    <t>26.09.1989
      07.10.1988
05.12.2013</t>
  </si>
  <si>
    <t>8909 121260
 8912 258909
  II-ЖК 617673</t>
  </si>
  <si>
    <t>ТО УФМС России по Республике Мордовия в Пролетарском районе гор. Саранска, 21.07.2009
Отделом УФМС России по Республике Мордовия в Ленинском районе гор. Саранска, 01.08.2012
Пролетарский отдел ЗАГС Управления записи актов гражданского состояния Администрации городского округа Саранск Республики Мордовия, Россия, 06.12.2012</t>
  </si>
  <si>
    <t>26.06.1989
03.05.1989
       01.12.2012</t>
  </si>
  <si>
    <t>8908 068069
 8911 229897   
II-ЖК 620775   
II-ЖК 678175</t>
  </si>
  <si>
    <t xml:space="preserve">Отделом УФМС России по Республике Мордовия в Ленинском районе гор. Саранска, 24.06.2008  
Отдел УФМС России по Республике Мордовия в Пролетарском районе гор. Саранска, 13.12.2011 
Пролетарский отдел ЗАГС Управления записи актов гражданского состояния Администрации городского округа Саранск Республики Мордовия, Россия, 08.06.2013
Пролетарский отдел ЗАГС Управления записи актов гражданского состояния Администрации городского округа Саранск Республики Мордовия, Россия, 27.07.2017
</t>
  </si>
  <si>
    <t>8912 279474
II-ЖК 631106
II-ЖК 678507</t>
  </si>
  <si>
    <t xml:space="preserve">Отдел УФМС России по Республике Мордовия в Пролетарском районе гор. Саранска, 13.02.2013
Пролетарский отдел ЗАГС Управления записи актов гражданского состояния Администрации городского округа Саранск Республики Мордовия, Россия, 28.01.2014
Пролетарский отдел ЗАГС Управления записи актов гражданского состояния Администрации городского округа Саранск Республики Мордовия, Россия, 13.01.2018  
</t>
  </si>
  <si>
    <t>8913 310415
II-ЖК 637836
II-ЖК 695793</t>
  </si>
  <si>
    <t>8908   94811 
8912 265835
II-ЖК 631303
II-ЖК 686461</t>
  </si>
  <si>
    <t xml:space="preserve">ТП УФМС России по Республике Мордовия в Ромодановском муниципальном районе, 18.03.2009 
Отделением УФМС России по Республике Мордовия в Лямбирском районе, 08.11.2012    
Пролетарский отдел ЗАГС Управления записи актов гражданского состояния Администрации городского округа Саранск Республики Мордовия, Россия, 18.03.2014
Пролетарский отдел ЗАГС Управления записи актов гражданского состояния Администрации городского округа Саранск Республики Мордовия, Россия, 25.09.2018
</t>
  </si>
  <si>
    <t>8909 117312
8912 260290
II-ЖК 626154
II-ЖК 644730</t>
  </si>
  <si>
    <t xml:space="preserve">ТО УФМС России по Республике Мордовия в Ленинском районе города Саранска, 03.07.2009   
Отдел УФМС России по Республике Мордовия в Ленником районе г.Саранска, 08.08.2012  
 Ленинский отдел ЗАГС Управления записи актов гражданского состояния Администрации г. о.Саранска Республике Мордовия, 08.08.2013    
Ленинский отдел ЗАГС Управления записи актов гражданского  состояния Администрации городского округа Саранск Республики Мордовия, Россия, 11.03.2015 
</t>
  </si>
  <si>
    <t xml:space="preserve">Черкасова Елена Александровна - супруга   
Черкасов Павел Павлович - супруг   
Черкасов Артём Павлович - сын  
Черкасов Кирилл Павлович - сын  </t>
  </si>
  <si>
    <t xml:space="preserve">8912 262087
8919 504931
II-ЖК 617223
II-ЖК 630730  </t>
  </si>
  <si>
    <t xml:space="preserve">Отдел УФМС России по Республике Мордовия в Октябрьском районе гор. Саранска, 19.09.2012   
МВД по Республике Мордовия, 14.03.2019    
Октябрьский отдел ЗАГС Управления записи актов гражданского состояния Администрации городского округа Саранск Республики Мордовия, Россия, 20.12.2012
Октябрьский отдел ЗАГС Управления записи актов гражданского состояния Администрации городского округа Саранск Республики Мордовия, Россия, 21.01.2014 
</t>
  </si>
  <si>
    <t xml:space="preserve">25.11.1989
      04.04.1989 
11.12.2012
        08.01.2014 </t>
  </si>
  <si>
    <t>8910 161497 
8912 261155
II-ЖК 620626
II-ЖК 665585</t>
  </si>
  <si>
    <t xml:space="preserve">ТП УФМС России по Республике Мордовия в  Пролетарском районе гор.Саранска, 22.04.2010  
Отдел УФМС России по Республике Мордовия в Пролетарском районе гор. Саранска, 16.08.2012
Пролетарский отдел ЗАГС Управления записи актов гражданского состояния Администрации городского округа Саранск Республики Мордовия, Россия, 23.04.2013
 Пролетарский отдел ЗАГС Управления записи актов гражданского состояния Администрации городского округа Саранск Республики Мордовия, Россия, 02.08.2017  
</t>
  </si>
  <si>
    <t>8912 268333
II-ЖК 605393
II-ЖК 652758</t>
  </si>
  <si>
    <t xml:space="preserve">Отдел УФМС России по Республике Мордовия в Октябрьском районе г.Саранска, 15.12.2012  
Октябрьский отдел ЗАГС Управления записи актов гражданского состояния Администрации городского округа Саранск Республики Мордовия, Россия, 06.03.2012
Октябрьский отдел ЗАГС Управления записи актов гражданского состояния Администрации городского округа Саранск Республики Мордовия, Россия, 26.01.2016  
</t>
  </si>
  <si>
    <t>Еремкин Юрий Николаевич - супруг   
Еремкина Анна Ивановна - супруга   
Еремкин Максим Юрьевич - сын    
Еремкин Алексей Юрьевич - сын</t>
  </si>
  <si>
    <t>8908  57165
 8913 321353
II-ЖК 648152
II-ЖК 723725</t>
  </si>
  <si>
    <t xml:space="preserve">ТП УФМС России по Республике Мордовия в Большеберезниковскомском муниципальном районе,  06.11.2008  
Межрайонное отделение УФМС России по Республике Мордовия в Краснослободском районе, 16.05.2014  
Ленинский отдел ЗАГС Управления записи актов гражданского состояния Администрации городского округа Саранск Республики Мордовия, Россия, 16.06.2015  
Ленинский отдел ЗАГС Управления загс Администрации городского округа Саранск, 02.09.2022
</t>
  </si>
  <si>
    <t xml:space="preserve">07.10.1988
08.08.1990
          06.06.2015
28.08.2022 
</t>
  </si>
  <si>
    <t>8908 
 69788
 2012 570224 
II-СИ 636939</t>
  </si>
  <si>
    <t>Отделом УФМС по Республике Мордовия в Октябрьском районе гор. Саранска, 12.08.2008  
Отделом УФМС России по Воронежской обл. в Советском районе г. Воронежа, 10.01.2013  
Территориальный отдел ЗАГС Советского р на г.Воронежа управления ЗАГС Воронежской обл., 05.09.2013</t>
  </si>
  <si>
    <t>8912 279255
II-ЖК 620671</t>
  </si>
  <si>
    <t xml:space="preserve">Отдел УФМС России по Республике Мордовия в Пролетарском районе гор. Саранска, 24.01.2013
Пролетарский отдел ЗАГС Управления записи актов гражданского состояния Администрации городского округа Саранск Республики Мордовия, Россия, 14.05.2013
</t>
  </si>
  <si>
    <t xml:space="preserve">Пьянзов Павел Викторович - супруг    
Пьянзова Светлана Геннадьевна - супруга
Пьянзова Маргарита Павловна - дочь    
Пьянзов Вадим Павлович - сын </t>
  </si>
  <si>
    <t>8908 102682
 8911 026612
II-ЖК 626468
II-ЖК 701320</t>
  </si>
  <si>
    <t xml:space="preserve">Отделом УФМС России по Республике Мордовия в Пролетарском районе гор. Саранска, 12.03.2009  
Отдел УФМС России по Республике Мордовия в Октябрьском районе гор. Саранска, 18.10.2011  
Пролетарский отдел ЗАГС Управления записи актов гражданского состояния Администрации городского округа Саранск Республики Мордовия, Россия, 15.10.2013
Пролетарский отдел ЗАГС Управления записи актов гражданского состояния Администрации городского округа Саранск Республики Мордовия, Россия, 02.07.2019  
</t>
  </si>
  <si>
    <t>2208 272795 
8913 286244
II-ЖК 620346</t>
  </si>
  <si>
    <t xml:space="preserve">Отделением УФМС России по Нижегородской области в Первомайском районе, 27.11.2008  
Отдел УФМС России по Республике Мордовия в Октябрьском районе г.Саранска, 10.04.2013  
Октябрьский отдел ЗАГС Управления записи актов гражданского состояния Администрации городского округа Саранск Республики Мордовия, Россия, 13.06.2013  
</t>
  </si>
  <si>
    <t xml:space="preserve">26.10.1988
23.05.1990
02.06.2013 </t>
  </si>
  <si>
    <t>8909 122168 
 8912 270882
II-ЖК 620554</t>
  </si>
  <si>
    <t xml:space="preserve">ТО УФМС России по Республике Мордовия в Ленинском районе города Саранска, 22.07.2009  
Отдел УФМС России по Республике Мордовия в Пролетарском районе гор. Саранска, 23.11.2012
Пролетарский отдел ЗАГС Управления записи актов гражданского состояния Администрации городского округа Саранск Республики Мордовия, Россия, 29.03.2013 
</t>
  </si>
  <si>
    <t>8913 294010  
II-ЖК 630022</t>
  </si>
  <si>
    <t xml:space="preserve">8908 093760
8913 295274 
II -ЖК 653350
II -ЖК 686149 </t>
  </si>
  <si>
    <t xml:space="preserve">ТП УФМС России по Республике Мордовия в Инсарском муниципальном районе, 29.05.2009  
Межрайонное отделение УФМС России по Республике Мордовия в Краснослободском районе, 13.08.2013
Пролетарский отдел ЗАГС Управления записи актов гражданского состояния Администрации городского округа Саранск Республики Мордовия, Россия, 11.11.2015
Пролетарский отдел ЗАГС Управления записи актов гражданского состояния Администрации городского округа Саранск Республики Мордовия, Россия, 10.04.2018  
</t>
  </si>
  <si>
    <t>8908 083839
 8913 309269
II-ЖК 630609</t>
  </si>
  <si>
    <t>8917 432718
 II-ЖК 636552</t>
  </si>
  <si>
    <t xml:space="preserve">Отдел УФМС России по Республике Мордовия в Октябрьском районе гор. Саранска, 07.03.2017
Ленинский отдел ЗАГС Управления записи актов гражданского состояния Администрации городского округа Саранска Республика Мордовия, Россия, 24.06.2014
</t>
  </si>
  <si>
    <t xml:space="preserve">Отделом УФМС России по Республике Мордовия в Пролетарском районе гор. Саранска, 17.03.2009
Пролетарский отдел ЗАГС Управления записи актов гражданского состояния Администрации городского округа Саранск Республики Мордовия, Россия, 04.04.2014
Пролетарский отдел ЗАГС Управления записи актов гражданского состояния Администрации городского округа Саранск Республики Мордовия, Россия, 04.04.2014  
</t>
  </si>
  <si>
    <t xml:space="preserve">Козлова Светлана Александровна - глава семьи   
Козлова Ника Владимировна - сын     
Козлова Ксения Владимировна - дочь   </t>
  </si>
  <si>
    <t>8911 210355
II-ЖК 605206
II-ЖК 637563</t>
  </si>
  <si>
    <t xml:space="preserve">Межрайонный отдел УФМС России по Республике Мордовия в РП Комсомольский в Чамзинском районе, 12.08.2011
Октябрьский отдел ЗАГС Управления записи актов гражданского состояния Администрации городского округа Саранск Республики Мордовия, Россия, 17.01.2012
Октябрьский отдел ЗАГС Управления записи актов гражданского состояния Администрации городского округа Саранск Республики Мордовия, Россия, 02.08.2014  
</t>
  </si>
  <si>
    <t>8911 226687
8911 227639
II-ЖК 631357</t>
  </si>
  <si>
    <t>8913 293696
8908 109991
II-ЖК 630860
II-ЖК 664822</t>
  </si>
  <si>
    <t xml:space="preserve">Территориальный пункт № 1 Межрайонного отда УФМС России по Республике Мордовия в РП Комсомольский Чамзинского района, 11.09.2013  
Отделом УФМС по Республике Мордовия в Октябрьском районе гор. Саранска, 28.03.2009  
Октябрьский отдел ЗАГС Управления записи актов гражданского состояния Администрации городского округа Саранск Республики Мордовия, Россия, 18.02.2014 
 Октябрьский отдел ЗАГС Управления записи актов гражданского состояния Администрации городского округа Саранска Республики Мордовия, Россия, 10.03.2017  
</t>
  </si>
  <si>
    <t>8908 109426
II-ЖК 574174</t>
  </si>
  <si>
    <t xml:space="preserve">Отделом УФМС России по Республике Мордовия в Пролетарском районе гор. Саранска, 07.05.2009  
Пролетарский отдел ЗАГС Управления записи актов гражданского состояния Администрации городского округа Саранск Республики Мордовия, Россия, 18.12.2008  
</t>
  </si>
  <si>
    <t>8913 303696
8908 073228
II-ЖК 636938
II-ЖК 710377</t>
  </si>
  <si>
    <t>8909 121901
 II-ЖК 579394</t>
  </si>
  <si>
    <t>8908   97583 
8911 246852
II-ЖК 634841</t>
  </si>
  <si>
    <t xml:space="preserve">Отделом УФМС России по Республике Мордовия в Октябрьском районе города Саранска, 15.01.2009
Территориальный пункт № 3 Межрайонного отдела УФМС России по Республике Мордовия в РП Комсомольский Чамзинского района, 08.06.2012
Октябрьский отдел ЗАГС Управления записи актов гражданского состояния Администрации городского округа Саранск Республики Мордовия, Россия, 17.06.2014  
</t>
  </si>
  <si>
    <t>8913 318978
8909 117868
II-ЖК 635715</t>
  </si>
  <si>
    <t xml:space="preserve">Территориальный пункт в с. Атюрьево межрайонного отделения УФМС России по Республике Мордовия в Зубово- Полянском районе, 14.06.2014  
ТО УФМС России по Республике Мордовия в Пролетарском районе города Саранска, 24.06.2009  
Пролетарский отдел ЗАГС Управления записи актов гражданского состояния Администрации городского округа Саранск Республики Мордовия, Россия, 05.12.2014
</t>
  </si>
  <si>
    <t>8912 270287
II-ЖК 627408</t>
  </si>
  <si>
    <t xml:space="preserve">Отдел УФМС России по Республике Мордовия в Пролетарском районе гор. Саранска, 04.10.2012
Пролетарский отдел ЗАГС Управления записи актов гражданского состояния Администрации городского округа Саранск Республики Мордовия, Россия, 28.11.2013  
</t>
  </si>
  <si>
    <t>8913 305935 
8910 162301 
II-ЖК 631405</t>
  </si>
  <si>
    <t xml:space="preserve">Межрайонное отделение УФМС России по Республике Мордовия в Краснослободском районе, 12.11.2013  
ТО УФМС России по Республике Мордовия в Пролетарском районе города Саранска, 26.06.2010  
Пролетарский отдел ЗАГС Управления записи актов гражданского состояния Администрации городского округа Саранск Республики Мордовия, Россия, 15.04.2014  </t>
  </si>
  <si>
    <t xml:space="preserve">Антяскина Светлана Михайловна - глава семьи   
Антяскин Матвей Игоревич - сын      
Антяскина Кристина Игоревна - дочь   </t>
  </si>
  <si>
    <t>8908 092456
II-ЖК 666226
II-ЖК 658107</t>
  </si>
  <si>
    <t xml:space="preserve">Отделом УФМС по Республике Мордовия в Октябрьском районе гор. Саранска, 28.11.2008  
Пролетарский отдел ЗАГС Управления записи актов гражданского состояния Администрации городского округа Саранск Республики Мордовия, Россия, 29.11.2016
Пролетарский отдел ЗАГС Управления записи актов гражданского состояния Администрации городского округа Саранск Республики   Мордовия, Россия, 17.06.2016  
</t>
  </si>
  <si>
    <t xml:space="preserve">Прокудина Ирина Александровна - супруга    
Прокудин Константин Михайлович - супруг   
Прокудин Марк Константинович - сын      
Прокудин Герман Константинович - сын </t>
  </si>
  <si>
    <t>8914 334807
8912 263135 
II-ЖК 652366
II-ЖК 652367</t>
  </si>
  <si>
    <t xml:space="preserve">Отделом УФМС России по Республике Мордовия в Октябрьском районе гор. Саранска, 30.05.2014 
Межрайонный отдел УФМС России по Республике Мордовия в Зубово-Полянском районе, 23.10.2012
Октябрьский отдел ЗАГС Управления записи актов гражданского состояния Администрации городского округа Саранск Республики Мордовия, Россия, 13.10.2015
Октябрьский отдел ЗАГС Управления записи актов гражданского состояния Администрации городского округа Саранск Республики Мордовия, Россия, 13.10.2015  
</t>
  </si>
  <si>
    <t xml:space="preserve">Царев Денис Михайлович - супруг    
Царева Татьяна Валентиновна - супруга
Царев Владислав Денисович - сын     
Царева Ксения Денисовна - дочь </t>
  </si>
  <si>
    <t>8909 118894
8914 355875 
II-ЖК 648148
II-ЖК 706067</t>
  </si>
  <si>
    <t xml:space="preserve">ТО УФМС России по Республике Мордовия в Октябрьском районе гор. Саранска, 08.07.2009  
Отдел УФМС России по Республике Мордовия в с. Кемля,  18.02.2015  
Ленинский отдел ЗАГС Управления записи актов гражданского состояния Администрации городского округа Саранск Республики Мордовия, Россия, 15.06.2015
Ленинский отдел ЗАГС Управления записи актов гражданского состояния Администрации городского округа Саранск Республики Мордовия, 17.04.2020
</t>
  </si>
  <si>
    <t>8913 292312
 8908 092215
II-ЖК 631466
II-ЖК 678646</t>
  </si>
  <si>
    <t xml:space="preserve">Отдел УФМС России по Республике Мордовия в Пролетарском районе гор. Саранска, 11.07.2013  
Отделом УФМС России по Республике Мордовия в Пролетарском районе гор. Саранска, 02.12.2008
Пролетарский отдел ЗАГС Управления записи актов гражданского состояния Администрации городского округа Саранск Республики Мордовия, Россия, 13.05.2014
Пролетарский отдел ЗАГС Управления записи актов гражданского состояния Администрации городского округа Саранск Республики Мордовия, Россия, 11.04.2018  
</t>
  </si>
  <si>
    <t>8911 217186
8909 113196
II-ЖК 608506</t>
  </si>
  <si>
    <t xml:space="preserve">Отдел УФМС России по Республике Мордовия в Пролетарском районе гор. Саранска, 04.10.2011 
ТП УФМС России по Республике Мордовия в Чамзинском муниципальном районе, 02.07.2009  
Пролетарский отдел ЗАГС Управления записи актов гражданского состояния Администрации городского округа Саранск Республики Мордовия, Россия, 11.01.2012
</t>
  </si>
  <si>
    <t>8909 134398
8914 330636  
II-ЖК 652185</t>
  </si>
  <si>
    <t xml:space="preserve">ТО УФМС России по Республике Мордовия в Пролетарском районе гор. Саранска, 16.10.2009  
Территориальный пункт в РП Атяшево межрайонного отдела УФМС России по Республике Мордовия в РП Комсомольский Чамзинского района, 24.09.2014  
Октябрьский отдел ЗАГС Управления записи актов гражданского состояния Администрации городского округа Саранска Республики Мордовия, Россия, 02.09.2015
</t>
  </si>
  <si>
    <t>8908 075274 
 8913 302412
  II-ЖК 635383</t>
  </si>
  <si>
    <t xml:space="preserve">12.07.1988
  02.07.1988
     31.08.2014 </t>
  </si>
  <si>
    <t>8911 229394  
II-ЖК 583399  
II-ЖК 652976</t>
  </si>
  <si>
    <t xml:space="preserve">Отдел УФМС России по Республике Мордовия в Октябрьском районе гор. Саранска, 15.12.2011  
Пролетарский отдел ЗАГС Управления записи актов гражданского состояния Администрации городского округа Саранск Республики Мордовия, Россия, 02.12.2009  
Октябрьский отдел ЗАГС Управления записи актов гражданского состояния Администрации городского округа Саранска Республики Мордовия, Россия, 11.03.2016  
</t>
  </si>
  <si>
    <t>8909 121296 
8914 339056 
II-ЖК 643775</t>
  </si>
  <si>
    <t>8915 377619   
8912 278104  
II-ЖК 657305</t>
  </si>
  <si>
    <t xml:space="preserve">Отдел УФМС России по Республике Мордовия в гор. Рузаевка, 07.08.2015  
Отделом УФМС России по Республике Мордовия в Ленинском районе гор. Саранска, 13.03.2013 
Ленинский отдел ЗАГС Управления записи актов гражданского состояния Администрации городского округа Саранск Республики Мордовия, 07.04.2016  </t>
  </si>
  <si>
    <t>8912 270253 
8908 107783  
II-ЖК 653765</t>
  </si>
  <si>
    <t xml:space="preserve">Отдел УФМС России по Республике Мордовия в Пролетарском районе гор. Саранска, 02.10.2012  
Отделом УФМС России по Республике Мордовия в Ленинском районе города Саранска, 21.03.2009 
Пролетарский отдел ЗАГС Управления записи актов гражданского состояния Администрации городского округа Саранск Республики Мордовия, Россия, 15.03.2016  </t>
  </si>
  <si>
    <t>8908 096412 
8911 221479  
II-ЖК 618232  
II-ЖК 649563</t>
  </si>
  <si>
    <t xml:space="preserve">Отделом УФМС России по Республике Мордовия в Пролетарском районе гор. Саранска, 23.12.2008 
Территориальный пункт №2 межрайонного отдела УФМС России по Республике Мордовия в рп Комсомольский Чамзинского района, 06.09.2011 
Отдел ЗАГС Администрации Большеберезниковского муниципального района Республики Мордовия, Россия, 12.03.2013  
Отдел ЗАГС Администрации Большеберезниковского муниципального района Республике Мордовия, Россия, 26.03.2016  
</t>
  </si>
  <si>
    <t>8908 096726 
8913 308172   
II-ЖК 630899    
II-ЖК 667912</t>
  </si>
  <si>
    <t xml:space="preserve">Отдел УФМС России по Республике Мордовия в Пролетарском районе г Саранска, 27.01.2009  
Межрайонное отделение УФМС России по Республике Мордовия в Ичалковском районе, 15.11.2013  
Октябрьский отдел ЗАГС Управления записи актов гражданского состояния Администрации городского округа Саранска Республики Мордовия, Россия, 27.02.2014
Октябрьский отдел ЗАГС Управления записи актов гражданского состояния Администрации городского округа Саранска Республики Мордовия, Россия, 19.09.2017  
</t>
  </si>
  <si>
    <t>8908 110300 
8914 339151  
II-ЖК 648351    
II-ЖК 684963</t>
  </si>
  <si>
    <t xml:space="preserve">Отделом УФМС России по Республике Мордовия в Октябрьском районе г.Саранска, 11.04.2009  
Отдел УФМС России по Республике Мордовия в Октябрьском районе гор. Саранска, 02.09.2014 
Ленинский отдел ЗАГС Управления записи актов гражданского состояния Администрации городского округа Саранск Республики Мордовия, Россия, 24.07.2015
Ленинский отдел  ЗАГС Управления записи актов гражданского состояния Администрации городского округа Саранск Республики Мордовия, Россия, 07.08.2018  
</t>
  </si>
  <si>
    <t>Корочкова Ирина Николаевна - супруга     
Корочков Владислав Евгеньевич - супруг    
Корочкова Ульяна Владиславовна - дочь     
 Корочков Матвей Владиславович - сын</t>
  </si>
  <si>
    <t>8917 468068 
8908 102060 
II-ЖК 650530    
II-ЖК 683362</t>
  </si>
  <si>
    <t xml:space="preserve">МВД по Республике Мордовия, 13.04.2018  
Отделом УФМС России по Республике Мордовия в Ленинском районе гор. Саранска, 06.03.2009 
Ленинский отдел ЗАГС Управления записи актов гражданского состояния Администрации городского округа Саранск Республики Мордовия, Россия, 22.12.2015
Ленинский отдел  ЗАГС Управления записи актов гражданского состояния Администрации городского округа Саранск Республики Мордовия, Россия, 06.02.2018  
</t>
  </si>
  <si>
    <t>14.07.1992    
02.02.1989    
16.12.2015           
29.01.2018</t>
  </si>
  <si>
    <t xml:space="preserve">8914 362033
8908 097499
</t>
  </si>
  <si>
    <t>Отдел УФМС России по Республике Мордовия в Октябрьском районе гор. Саранска, 14.03.2015
Отдел УФМС России по Республике Мордовия в Октябрьском районе гор. Саранска, 12.01.2009</t>
  </si>
  <si>
    <t xml:space="preserve">Горбунов Сергей Викторович - супруг    
Горбунова Юлия Сергеевна - супруга   
Горбунова Арина Сергеевна - дочь  
Горбунова Полина Сергеевна - дочь   </t>
  </si>
  <si>
    <t>8911 252088 
8915 385942 
II-ЖК 658029  
II-ЖК 658030</t>
  </si>
  <si>
    <t xml:space="preserve">Отдел УФМС России по  Республике Мордовия  в Пролетарском районе гор. Саранска, 14.06.2012 
Межрайонный отдел УФМС России по  Республике Мордовия в РП Комсомольский в Чамзинском районе, 16.12.2015   
Пролетарский отдел ЗАГС Управления записи актов гражданского состояния Администрации городского округа Саранск Республики Мордовия, Россия, 27.05.2016 
Пролетарский отдел ЗАГС Управления записи актов гражданского состояния Администрации городского округа Саранск Республики Мордовия, Россия, 27.05.2016  
</t>
  </si>
  <si>
    <t xml:space="preserve">12.06.1992   
18.12.1988   
15.05.2016     
15.05.2016 </t>
  </si>
  <si>
    <t>8909 113568  
II-ЖК 657334</t>
  </si>
  <si>
    <t xml:space="preserve">Отделом УФМС России по Республике Мордовия в Ленинском районе гор. Саранска, 29.05.2009 
Ленинский отдел ЗАГС Управления записи актов гражданского состояния Администрации городского округа Саранск Республика Мордовия, Россия, 14.04.2016  
</t>
  </si>
  <si>
    <t>8908   95833  
8913 315370  
II-ЖК 636790</t>
  </si>
  <si>
    <t xml:space="preserve">Отделом УФМС России по Республике Мордовия в Ленинском районе гор. Саранска, 26.01.2009  
Отдел УФМС России по Республике Мордовия в Октябрьском районе гор. Саранска, 08.02.2014
Ленинский отдел ЗАГС Управления записи актов гражданского состояния Администрации городского округа Саранск Республики Мордовия, Россия, 07.08.2014  </t>
  </si>
  <si>
    <t>8908 108901 
II-ЖК 694193 
II-ЖК 653247</t>
  </si>
  <si>
    <t xml:space="preserve">Отделом УФМС России по Республике Мордовия в Пролетарском районе г.Саранска, 01.04.2009  
Пролетарский отдел ЗАГС Управления записи актов гражданского состояния Администрации городского округа Саранск Республики Мордовия, Россия, 02.04.2019
Пролетарский отдел ЗАГС Управления записи актов гражданского состояния Администрации городского округаСаранск Республике Мордовия, Россия, 15.10.2015
</t>
  </si>
  <si>
    <t>8915 382570 
8908 077752  
II-ЖК 657137</t>
  </si>
  <si>
    <t>Отдел УФМС России по Республике Мордовия в Октябрьском районе гор. Саранска, 09.10.2015  
ТП УФМС России по Республике Мордовия в Дубенском муниципальном районе, 01.11.2008
Ленинский отдел ЗАГС Управления записи актов гражданского состояния Администрации городского округа Саранск Республики Мордовия, Россия, 27.02.2016</t>
  </si>
  <si>
    <t>8908 082222 
8913 303140 
II-ЖК 635414</t>
  </si>
  <si>
    <t xml:space="preserve">Отдел УФМС России по Республике Мордовия в Пролетарском районе г.Саранска, 10.09.2008  
Отдел УФМС России по Республике Мордовия в Октябрьском районе гор. Саранска, 30.08.2013  
Пролетарский отдел ЗАГС Управления записи актов гражданского состояния Администрации городского округа Саранск Республике Мордовия, Россия, 16.09.2014
</t>
  </si>
  <si>
    <t>8908 106042  
8913 324211  
II-ЖК 636867</t>
  </si>
  <si>
    <t xml:space="preserve">ТП УФМС России по Республике Мордовия в Кочкуровском муниципальном районе, 21.05.2009 
Отдел УФМС России по Республике Мордовия в Октябрьском районе гор. Саранска, 20.03.2014  
Ленинский отдел ЗАГС Управления записи актов гражданского состояния Администрации городского округа Саранск Республики Мордовия, Россия, 23.08.2014  </t>
  </si>
  <si>
    <t>8908 107887 
8912 273642 
II-ЖК 656590   
II-ЖК 657529</t>
  </si>
  <si>
    <t xml:space="preserve">Отделом УФМС России по Республике Мордовия в Ленинском районе гор. Саранска, 28.03.2009 
Отделение УФМС России по Республике Мордовия в Лямбирском районе, 29.01.2013 
Ленинский отдел ЗАГС Управления записи актов гражданского состояния Администрации городского округа Саранск Республики Мордовия, Россия, 20.04.2016  
Ленинский отдел ЗАГС Управления записи актов гражданского состояния Администрации городского округа Саранск Республики Мордовия, Россия, 03.06.2016  
</t>
  </si>
  <si>
    <t>8908 070694 
8914 339113  
II-ЖК 644879    
II-ЖК 668262</t>
  </si>
  <si>
    <t>8908 110663 
8915 381951  
II-ЖК 692390</t>
  </si>
  <si>
    <t>Отделом УФМС России по Республике Мордовия в Октябрьском районе гор. Саранска, 28.04.2009  
Отдел УФМС России по Республике Мордовия в Октябрьском районе гор. Саранска, 01.09.2015  
Октябрьский отдел ЗАГС Управления записи актов гражданского состояния Администрации городского округа Саранск Республики Мордовия, Россия, 21.09.2018</t>
  </si>
  <si>
    <t>Создаева Ольга Юрьевна- глава семьи    
Создаева Светлана Константиновна - дочь</t>
  </si>
  <si>
    <t xml:space="preserve">МВД по Республике Мордовия, 12.10.2018  
Октябрьский отдел ЗАГС Управления записи актов гражданского состояния Администрации городского округа Саранск Республики Мордовия, Россия, 12.01.2019
</t>
  </si>
  <si>
    <t>8908 095821
 8912 259151 
II-ЖК 636890</t>
  </si>
  <si>
    <t>Отделом УФМС России по Республике Мордовия в Ленинском районе гор. Саранска, 24.01.2009  
Отделом УФМС по Республике Мордовия в Ленинском районе гор. Саранска, 16.08.2012  
Ленинский отдел ЗАГС Управления записи актов гражданского состояния Администрации городского округа Саранск Республики Мордовия, Россия, 28.08.2014</t>
  </si>
  <si>
    <t>8908 086756 
II-ЖК 657307</t>
  </si>
  <si>
    <t xml:space="preserve">Отделом УФМС по Республике Мордовия в Ленинском районе гор. Саранска, 06.11.2008  
Ленинский отдел ЗАГС Управления записи актов гражданского состояния Администрации городского округа Саранск Республики Мордовия, Россия, 07.04.2016
</t>
  </si>
  <si>
    <t>8915 374783 
8909 142766  
II-ЖК 706143</t>
  </si>
  <si>
    <t>8908
 97290  
8914 351613   
II-ЖК 643167</t>
  </si>
  <si>
    <t xml:space="preserve">Отделом УФМС России по Республике Мордовия в Октябрьском районе гор. Саранска, 23.12.2008  
Территориальный пункт УФМС России по Республике Мордовия в пос. Ромоданово, 09.12.2014 
Октябрьский отдел ЗАГС Управления записи актов гражданского состояния Администрации городского округа Саранска Республики Мордовия, Россия, 07.05.2015  </t>
  </si>
  <si>
    <t>8908 
83525 
8916 410319  
II-ЖК 664606</t>
  </si>
  <si>
    <t>8908 092693   
II-ЖК 656742</t>
  </si>
  <si>
    <t xml:space="preserve">Отделом УФМС России по Республике Мордовия в Октябрьском районе гор. Саранска, 09.12.2008  
Октябрьский отдел ЗАГС Управления записи актов гражданского состояния Администрации городского округа Саранска Республики Мордовия, Россия, 18.05.2016  
</t>
  </si>
  <si>
    <t>8909 112617  
II-ЖК 648295</t>
  </si>
  <si>
    <t xml:space="preserve">ТП УФМС по Республике Мордовия в Старошайговском муниципальном районе, 06.08.2009  
Ленинский отдел ЗАГС Управления записи актов гражданского состояния Администрации городского округа Саранск Республики Мордовия, Россия, 14.07.2015  
</t>
  </si>
  <si>
    <t>8912 261963  
II-ЖК 666310</t>
  </si>
  <si>
    <t xml:space="preserve">Отдел УФМС России по Республике Мордовия в Октябрьском районе гор. Саранска, 13.09.2012  
Ленинский отдел ЗАГС Управления записи актов гражданского состояния Администрации городского округа Саранск Республика Мордовия, Россия, 09.12.2016
</t>
  </si>
  <si>
    <t>8908
 96967  
9714 090128   
II-ЖК 652202</t>
  </si>
  <si>
    <t xml:space="preserve">Отделом УФМС России по Республике Мордовия в Октябрьском районе гор. Саранска, 10.12.2008  
ТП В С. Порецкое Межрайонного отдела УФМС России по Чувашской Республике в гор. Алатырь, 30.08.2014  
Октябрьский отдел ЗАГС Управления записи актов гражданского состояния Администрации городского округа Саранска Республики Мордовия, Россия, 04.09.2015  </t>
  </si>
  <si>
    <t>8911 217739   
II-ЖК 664100</t>
  </si>
  <si>
    <t xml:space="preserve">Отделом УФМС России по Республике Мордовия в Октябрьском районе гор. Саранска, 23.08.2011    
Октябрьский отдел ЗАГС Управления записи актов гражданского состояния Администрации городского округа Саранска Республики Мордовия, Россия, 13.06.2017  
</t>
  </si>
  <si>
    <t>8916 417658  
8908 096875 
II-ЖК 621253  
II-ЖК 701248</t>
  </si>
  <si>
    <t xml:space="preserve">Отдел УФМС России по Республике Мордовия в Пролетарском районе гор. Саранска, 26.10.2016  
Отделом УФМС России по Республике Мордовия в Пролетарском районе гор. Саранска, 04.02.2009  
Ленинский отдел ЗАГС Управления записи актов гражданского состояния Администрации городского округа Саранск Республики Мордовия, Россия, 08.05.2013    
Ленинский отдел ЗАГС Управления записи актов гражданского состояния Администрации городского округа Саранск Республики Мордовия, 01.04.2020    
</t>
  </si>
  <si>
    <t>8908 073328 
8912 259357 
II-ЖК 630249   
II-ЖК 657881</t>
  </si>
  <si>
    <t xml:space="preserve">Отделением УФМС Росси по Республике Мордовия в Лямбирском муниципальном районе, 16.09.2008  
Отделом УФМС по Республике Мордовия в Ленинском районе гор. Саранска, 30.08.2012  
Ленинский отдел ЗАГС Управления записи актов гражданского состояния Администрации городского округа Саранск Республика Мордовия, Россия, 17.12.2013    
Ленинский отдел ЗАГС Управления записи актов гражданского состояния Администрации городского округа Саранск Республика Мордовия, Россия, 19.08.2016
</t>
  </si>
  <si>
    <t>8914 359053  
8908 093911  
II-ЖК 659058</t>
  </si>
  <si>
    <t xml:space="preserve">Территориальный пункт в РП Атяшево межрайоного отдела УФМС России по Республике Мордовия в РП Комсомольский Чамзинского района, 21.02.2015  
ТП УФМС России по Республике Мордовия в Инсарском муниципальном районе, 04.08.2009  
Октябрьский отдел ЗАГС Управления записи актов гражданского состояния Администрации городского округа Саранска Республики Мордовия, Россия, 05.02.2016  
</t>
  </si>
  <si>
    <t>8909 117893 
8914 330680   
II-ЖК 678918</t>
  </si>
  <si>
    <t xml:space="preserve">ТО УФМС России по Республике Мордовия в Пролетарском районе города Саранска, 25.06.2009   
Территориальный пункт в РП Атяшево межрайоного отдела УФМС России по Республике Мордовия в РП Комсомольский Чамзинского района, 07.10.2014    
Пролетарский отдел ЗАГС Управления записи актов гражданского состояния Администрации городского округа Саранск Республики Мордовия, Россия, 07.08.2018  
</t>
  </si>
  <si>
    <t>8908 107789 
8912 261880  
II-ЖК 633831    
II-ЖК 679717</t>
  </si>
  <si>
    <t xml:space="preserve">Отделом УФМС по Республике Мордовия в Ленинском районе гор. Саранска, 21.03.2009  
Отдел УФМС России по Республике Мордовия в Октябрьском районе гор. Саранска, 08.09.2012  
Ленинский отдел ЗАГС Управления записи актов гражданского состояния Администрации городского округа Саранск Республики Мордовия, Россия, 29.04.2014    
Ленинский отдел  ЗАГС Управления записи актов гражданского состояния Администрации городского округа Саранск Республики Мордовия, Россия, 04.07.2017
</t>
  </si>
  <si>
    <t>8908 083654 
8915 379349 
II-ЖК 659694</t>
  </si>
  <si>
    <t>Отделом УФМС России по Республике Мордовия в Октябрьском районе гор. Саранска, 01.10.2008  
Отделение уфмс России по Республике Мордовия в Лямбирском районе, 29.09.2015  
Октябрьский отдел ЗАГС Управления записи актов гражданского состояния Администрации городского округа Саранска Республики Мордовия, Россия, 23.08.2016</t>
  </si>
  <si>
    <t>8915 382910  
8908 082572  
II-ЖК 603548   
II-ЖК 658326</t>
  </si>
  <si>
    <t xml:space="preserve">Отдел УФМС России по Республике Мордовия в Пролетарском районе гор. Саранска, 08.10.2015  
Отделом УФМС России по Республике Мордовия в Пролетарском районе гор. Саранска, 02.10.2008  
Ленинский отдел ЗАГС Управления записи актов гражданского состояния Администрации городского округа Саранск Республики Мордовия, Россия, 18.10.2011  
Пролетарский отдел ЗАГС Управления записи актов гражданского состояния Администрации городского округа Саранск Республики Мордовия, Россия, 17.08.2016  
</t>
  </si>
  <si>
    <t xml:space="preserve">8916 408633 
8909 113641    
II-ЖК 677205    
II-ЖК 657964 </t>
  </si>
  <si>
    <t xml:space="preserve">Отдел УФМС России по Республике Мордовия в Октябрьском районе гор. Саранска, 07.06.2016  
Отделом УФМС России по Республике Мордовия в Ленинском районе гор. Саранска, 04.06.2009   
Ленинский отдел ЗАГС Управления записи актов гражданского состояния Администрации городского округа Саранск Республики Мордовия, Россия, 12.04.2017   
Ленинский отдел ЗАГС Управления записи актов гражданского состояния Администрации городского округа Саранск Республики Мордовия, Россия, 13.09.2016 
</t>
  </si>
  <si>
    <t>1910 722686 
II-ЖК 534895</t>
  </si>
  <si>
    <t xml:space="preserve">Отделом УФМС России по Вологодской области в городе Череповце, 20.10.2010  
Управление записи актов гражданского состояния Вологодской области территориальный отдел ЗАГС г.Череповца, 13.02.2017  
</t>
  </si>
  <si>
    <t>8911 236499   
8912 259182   
II-ЖК 630120   
II-ЖК 664162</t>
  </si>
  <si>
    <t xml:space="preserve">Отдел УФМС России по Республике Мордовия в Октябрьском районе гор. Саранска, 16.03.2012    
Отделом УФМС России по Республике Мордовия в Ленинском районе гор. Саранска, 17.08.2012   
Ленинский отдел ЗАГС Управления записи актов гражданского состояния Администрации городского округа Саранск Республика Мордовия, Россия, 19.11.2013  
Октябрьский отдел ЗАГС Управления записи актов гражданского состояния Администрации городского округа Саранска Республики Мордовия, Россия, 04.07.2017  
</t>
  </si>
  <si>
    <t>8908 065387  
8912 285175  
II-ЖК 640216
II-ЖК 706284</t>
  </si>
  <si>
    <t xml:space="preserve">Отделом УФМС России по Республике Мордовия в Октябрьском районе г. Саранска, 05.07.2008   
Отделом УФМС России по Республике Мордовия в Ленинском районе гор. Саранска, 24.04.2013   
Октябрьский отдел ЗАГС Управления записи актов гражданского состояния Администрации городского округа Саранска Республики Мордовия, Россия, 13.01.2015  
Ленинский отдел ЗАГС Управления записи актов гражданского состояния Администрации городского округа Саранск Республики Мордовия, 20.06.2020
</t>
  </si>
  <si>
    <t>8913 304154  
8911 211027  
II-ЖК 637561   
II-ЖК 667438</t>
  </si>
  <si>
    <t xml:space="preserve">Отдел УФМС России по Республике Мордовия в Октябрьском районе гор. Саранска, 29.10.2013  
Отдел УФМС России по Республике Мордовия в Пролетарском районе гор. Саранска, 28.06.2011  
Октябрьский отдел ЗАГС Управления записи актов гражданского состояния Администрации городского округа Саранск Республики Мордовия, Россия, 31.07.2014 
Октябрьский отдел ЗАГС Управления записи актов гражданского состояния Администрации городского округа Саранска Республики Мордовия, Россия, 14.04.2017  
</t>
  </si>
  <si>
    <t>8908 096364  
8916 419294 
II-ЖК 668187  
II-ЖК 700488</t>
  </si>
  <si>
    <t xml:space="preserve">Отделом УФМС России по Республике Мордовия в Пролетарском районе гор. Саранска, 19.12.2008  
Отдел УФМС России по Республике Мордовия в г. Краснослободск, 25.08.2016  
Ленинский отдел ЗАГС Управления записи актов гражданского состояния Администрации городского округа Саранск Республики Мордовия, Россия, 21.12.2016    
Ленинский отдел ЗАГС Управления записи актов гражданского состояния Администрации городского округа Саранск Республики Мордовия, Россия, 14.08.2019 
</t>
  </si>
  <si>
    <t>8911 217929  
8910 164299 
II-ЖК 652541   
II-ЖК 620344</t>
  </si>
  <si>
    <t xml:space="preserve">Отдел УФМС России по Республике Мордовия в Октябрьском районе гор. Саранска, 30.08.2011  
ТО УФМС России по Республике Мордовия в Ленинском районе гор. Саранска, 07.08.2010  
Октябрьский отдел ЗАГС Управления записи актов гражданского состояния Администрации городского округа Саранска Республики Мордовия, Россия, 02.12.2015  
Октябрьский отдел ЗАГС Управления записи актов гражданского состояния Администрации городского округа Саранска Республики Мордовия, Россия, 13.06.2013  
</t>
  </si>
  <si>
    <t>8908 110018  
II-ЖК 634722   
II-ЖК 667374</t>
  </si>
  <si>
    <t>8912 258716  
8912 275029  
II-ЖК 630318</t>
  </si>
  <si>
    <t xml:space="preserve">Отделом УФМС России по Республике Мордовия в Ленинском районе города Саранска, 19.07.2012  
Межрайонное отделение УФМС России по Республике Мордовия в Рузаевском районе, 21.02.2013  
Ленинский отдел ЗАГС Управления записи актов гражданского состояния Администрации городского округа Саранск Республики Мордовия, Россия, 09.01.2014  </t>
  </si>
  <si>
    <t>8911 239678  
II-ЖК 617066  
II-ЖК 667890</t>
  </si>
  <si>
    <t xml:space="preserve">Территориальный пункт № 1 Межрайонного отделения УФМС России по Республике Мордовия в Ковылкинском районе  18.06.2012   
Октябрьский отдел ЗАГС Управления записи актов гражданского состояния Администрации городского округа Саранска Республики Мордовия, Россия, 08.11.2012  
Октябрьский отдел ЗАГС Управления записи актов гражданского состояния Администрации городского округа Саранска Республики Мордовия, Россия, 12.09.2017  
</t>
  </si>
  <si>
    <t>8914 325466  
8915 372487  
II-ЖК 648826</t>
  </si>
  <si>
    <t xml:space="preserve">Отдел УФМС России по Республике Мордовия в Пролетарском районе гор. Саранска, 15.05.2014  
Отделом УФМС России по Республике Мордовия в Ленинском районе гор. Саранска, 05.08.2015  
Пролетарский отдел ЗАГС Управления записи актов гражданского состояния Администрации городского округа Саранск Республики Мордовия, Россия, 22.07.2015  </t>
  </si>
  <si>
    <t xml:space="preserve">Максимкина Екатерина Владимировна - супруга 
Максимкин Александр Викторович - супруг  
Максимкин Юрий Александрович - сын </t>
  </si>
  <si>
    <t>8912 269498 
8908 096993 
II-ЖК 621101</t>
  </si>
  <si>
    <t xml:space="preserve">8917 450724  
8908 108147  
II-ЖК 658377    
II-ЖК 678567 </t>
  </si>
  <si>
    <t xml:space="preserve">Отдел УФМС России по Республике Мордовия в Пролетарском районе города Саранска, 06.09.2017   
Отделом УФМС России по Республике Мордовия в Ленинском районе города Саранска, 14.04.2009   
Пролетарский отдел ЗАГС Управления записи актов гражданского состояния Администрации городского округа Саранск Республики Мордовия, Россия, 31.08.2016    
Пролетарский отдел ЗАГС Управления записи актов гражданского состояния Администрации городского округа Саранск Республики Мордовия, Россия, 22.02.20108  
</t>
  </si>
  <si>
    <t xml:space="preserve">8910 168362   
8913 295367   
II-ЖК 613111   
II-ЖК 701569 </t>
  </si>
  <si>
    <t xml:space="preserve">ТП УФМС России по Республике Мордовия в Старошайговском муниципальном районе, 12.08.2010   
Межрайонное отделение УФМС России по Республике Мордовия в Краснослободском районе, 22.08.2013   
Отдел ЗАГС Администрации Старошайговского муниципального района Республики Мордовия, Россия, 20.11.2013    
Пролетарский отдел ЗАГС Управления записи актов гражданского состояния Администрации городского округа Саранск Республики Мордовия, Россия, 27.09.2019
</t>
  </si>
  <si>
    <t>8913 313634 
8910 200050  
II-ЖК 633995</t>
  </si>
  <si>
    <t>8909 118731 
8915 374900 
II-ЖК 658566</t>
  </si>
  <si>
    <t>ТО УФМС России по Республике Мордовия в Октябрьском районе гор. Саранска, 02.07.2009 
Отдел УФМС России по Республике Мордовия в Пролетарском районе гор. Саранска, 26.08.2015
Пролетарский отдел ЗАГС Управления записи актов гражданского состояния Администрации городского округа Саранск Республики Мордовия, Россия, 08.11.2016</t>
  </si>
  <si>
    <t>8909 122370  
8915 382691   
II-ЖК 659800   
II-ЖК 664285</t>
  </si>
  <si>
    <t>8909 142131 
8916 430124  
II-ЖК 679475</t>
  </si>
  <si>
    <t>ТО УФМС России по Республике Мордовия в Ленинском районе г. Саранска, 01.12.2009 
Отделом УФМС по Республике Мордовия в Ленинском районе г.Саранска, 08.02.2017
Октябрьский отдел ЗАГС Управления записи актов гражданского состояния Администрации городского округа Саранск Республике Мордовия, Россия, 30.01.2018</t>
  </si>
  <si>
    <t>8917 437276 
8908 108334 
II-ЖК 678295</t>
  </si>
  <si>
    <t>8908 095838 
8911 226004 
II-ЖК 612987</t>
  </si>
  <si>
    <t>8915 382335  
8909 118939 
II-ЖК 657290</t>
  </si>
  <si>
    <t>8915 379240 
8909 158204 
II-ЖК 664505</t>
  </si>
  <si>
    <t>8909 117489 
II-ЖК 685712</t>
  </si>
  <si>
    <t>8908 109418   
II-ЖК 599713</t>
  </si>
  <si>
    <t>8912 270538  
8916 413108  
II-ЖК 678138</t>
  </si>
  <si>
    <t xml:space="preserve">Отдел УФМС России по Республике Мордовия в Пролетарском районе гор. Саранска, 24.10.2012
Отдел УФМС России по Республике Мордовия в Пролетарском районе гор. Саранска, 11.08.2016  
Пролетарский отдел ЗАГС Управления записи актов гражданского состояния Администрации городского округа Саранск Республики Мордовия, Россия, 18.07.2017  </t>
  </si>
  <si>
    <t>8908 109884  
8914 342359 
II-ЖК 667749</t>
  </si>
  <si>
    <t>8911 207554  
II-ЖК 682288</t>
  </si>
  <si>
    <t xml:space="preserve">Отдел УФМС России по Республике Мордовия в Пролетарском районе г. Саранска, 09.06.2011  
Пролетарский отдел ЗАГС Управления записи актов гражданского состояния Администрации городского округа Саранск Республики Мордовия, Россия, 18.08.2017  
</t>
  </si>
  <si>
    <t>8911 235560  
8915 379976 
II-ЖК 659218   
II-ЖК 667644</t>
  </si>
  <si>
    <t xml:space="preserve">Отдел УФМС России по Республике Мордовия в Октябрьском районе гор. Саранска, 17.01.2012
Межрайонный отдел УФМС России по Республике Мордовия в п. Зубова - Поляна, 14.08.2015  
Октябрьский отдел ЗАГС Управления записи актов гражданского состояния Администрации городского округа Саранска Республики Мордовия, Россия, 10.05.2016  
Октябрьский отдел ЗАГС Управления записи актов гражданского состояния Администрации городского округа Саранска Республики Мордовия, Россия, 27.06.2017  
</t>
  </si>
  <si>
    <t>8912 258750  
II-ЖК 685060  
II-ЖК 701195</t>
  </si>
  <si>
    <t xml:space="preserve">Отделом УФМС по Республике Мордовия в Ленинском районе гор. Саранска, 20.07.2012 
Ленинский отдел ЗАГС Управления записи актов гражданского состояния Администрации городского округа Саранск Республики Мордовия, Россия, 26.01.2018    
Ленинский отдел ЗАГС Управления записи актов гражданского состояния Администрации городского округа Саранск Республики Мордовия, Россия, 28.02.2020
</t>
  </si>
  <si>
    <t>8916 415707 
8916 419999  
II-ЖК 664808</t>
  </si>
  <si>
    <t>8908 083229  
8916 410093  
II-ЖК 667861</t>
  </si>
  <si>
    <t xml:space="preserve">Отделом УФМС России по Республике Мордовия в Октябрьском районе г. Саранска, 11.09.2008  
Отдел УФМС России по Республике Мордовия в Октябрьском районе гор. Саранска, 22.06.2016  
Октябрьский отдел ЗАГС Управления записи актов гражданского состояния Администрации городского округа Саранска Республики Мордовия, Россия, 30.08.2017  </t>
  </si>
  <si>
    <t>8911 227077 
8915 384502 
II-ЖК 659381 
II-ЖК 713085</t>
  </si>
  <si>
    <t>8911  246596 
8908  106080 
II-ЖК 621128   
II-ЖК 679405</t>
  </si>
  <si>
    <t xml:space="preserve">Территориальный пункт №2 межрайонного отдела УФМС России по Республике Мордовия в рп Комсомольский Чамзинского района, 17.08.2012  
ТП УФМС России по Республике Мордовия в Кочкуровском муниципальном районе, 11.06.2009  
Ленинский отдел ЗАГС Управления записи актов гражданского состояния Администрации городского округа Саранска Республики Мордовия, Россия, 09.04.2013  
Октябрьский отдел ЗАГС Управления записи актов гражданского состояния Администрации городского округа Саранска Республики Мордовия, Россия, 09.01.2018  
</t>
  </si>
  <si>
    <t>8917 434697  
8913 313271</t>
  </si>
  <si>
    <t>8915 371401 
8908 108434  
II-ЖК 650365  
II-ЖК 683091</t>
  </si>
  <si>
    <t>8909 142727 
8911 245392 
II-ЖК 613156</t>
  </si>
  <si>
    <t xml:space="preserve">ТО УФМС России по Республике Мордовия в Пролетарском районе г. Саранска, 16.12.2009  
Отдел УФМС России по Республике Мордовия в Пролетарском районе г. Саранска, 03.05.2012
Пролетарский отдел ЗАГС Управления записи актов гражданского состояния Администрации городского округа Саранск Республики Мордовия, Россия, 21.07.2012
</t>
  </si>
  <si>
    <t xml:space="preserve">8911 217580
8914 349916
</t>
  </si>
  <si>
    <t>8908 101440  
8910 169132  
II-ЖК 685686   
II-ЖК 683268</t>
  </si>
  <si>
    <t>8909 139061  
8914 337600  
II-ЖК 650367</t>
  </si>
  <si>
    <t>8908 092256 
8914 345755 
II-ЖК 635907</t>
  </si>
  <si>
    <t>8908 110172 
7516 789795  
II-ЖК 637878
II-ЖК 681916</t>
  </si>
  <si>
    <t xml:space="preserve">Отделом УФМС России по Республике Мордовия в Октябрьском районе гор. Саранска, 07.04.2009  
Отделением УФМС России по Челябинской области в Сосновском районе, 16.05.2016  
Отдел ЗАГС Администрации Сосновского муниципального района Челябинской области, 05.07.2017  
Отдел №3 Ленинского управления ЗАГС Главного управления ЗАГС Московской области, 17.02.2021
</t>
  </si>
  <si>
    <t>8909 127638  
II-ЖК 683109</t>
  </si>
  <si>
    <t>8914 364182 
8911 235667 
I-ЖК 591091  
II-ЖК 678037</t>
  </si>
  <si>
    <t xml:space="preserve">Отдел УФМС России по Республике Мордовия в Пролетарском районе гор. Саранска, 14.05.2015  
Отдел УФМС России по Республике Мордовия в Октябрьском районе г.Саранска, 25.01.2012  
Отдел ЗАГС Администрации Инсарского муниципального района Республики Мордовия, Россия, 06.06.2011  
Пролетарский отдел ЗАГС Управления записи актов гражданского состояния Администрации г. Саранска Республики Мордовия, Россия, 06.06.2017
</t>
  </si>
  <si>
    <t>8908 081912 
8914 366153  
II-ЖК 650807</t>
  </si>
  <si>
    <t>8911 220478 
8915 378943 
II-ЖК 658286   
II-ЖК 678945</t>
  </si>
  <si>
    <t>Вдовин Дмитрий Сергеевич - супруг 
Вдовина Юлия Александровна - супруга</t>
  </si>
  <si>
    <t>МВД по Республике Мордовия, 09.06.2018 
МВД по Республике Мордовия, 17.05.2018</t>
  </si>
  <si>
    <t xml:space="preserve">25.06.1988   
03.01.1990 </t>
  </si>
  <si>
    <t>8912 278130 
II-ЖК 664485   
II-ЖК 692294</t>
  </si>
  <si>
    <t xml:space="preserve">8908 109146  
II-ЖК 691690    
II-ЖК 686789  </t>
  </si>
  <si>
    <t>8908
 83613  
8913 302647  
II-ЖК 644991</t>
  </si>
  <si>
    <t>8915 402304  
II-ЖК 507465</t>
  </si>
  <si>
    <t>8909 126067 
8908 081746  
II-ЖК 683431</t>
  </si>
  <si>
    <t>8909 122473 
8913 304894 
II-ЖК 635700    
II-ЖК 701906</t>
  </si>
  <si>
    <t xml:space="preserve">ТО УФМС России по Республике Мордовия в Ленинском районе города Саранска, 15.08.2009  
Отдел УФМС России по Республике Мордовия  в Пролетарском районе г.Саранска, 11.09.2013
Пролетарский отдел ЗАГС Управления записи актов гражданского состояния Администрации городского округа Саранск Республики Мордовия, Россия, 03.12.2014
Пролетарский отдел ЗАГС Управления записи актов гражданского состояния Администрации городского округа Саранск Республики Мордовия, Россия, 22.01.2020  
</t>
  </si>
  <si>
    <t>8917 436176 
8909 145011   
II-ЖК 679072</t>
  </si>
  <si>
    <t>8910 160994 
8915 376089 
II-ЖК 691220</t>
  </si>
  <si>
    <t>ТО УФМС России по Республике Мордовия в Ленинском районе города Саранска, 11.05.2010  
Территориальный пункт УФМС России по Республике Мордовия в Кочкуровском районе, 06.10.2015 
Отдел ЗАГС администрации Кочкуровского муниципального района Республики Мордовия, Россия, 14.08.2018</t>
  </si>
  <si>
    <t>8909 153223 
II-ЖК 689382</t>
  </si>
  <si>
    <t>8909 142775 
8917 445187  
II-ЖК 695150</t>
  </si>
  <si>
    <t>ТО УФМС России по Республике Мордовия в Пролетарском районе г. Саранска, 17.12.2009  
Миграционный пункт в г. Ардатов Межрайонного отдела УФМС России по Республике Мордовия в р.п. Комсомольский Чамзинского района, 22.08.2017  
Ленинский отдел ЗАГС Управления загс Администрации городского округа Саранск, 02.04.2019</t>
  </si>
  <si>
    <t>8909 136011 
8911 254513  
II-ЖК 695018</t>
  </si>
  <si>
    <t>8908 101797  
II-ЖК 695178</t>
  </si>
  <si>
    <t>8913 305386 
8908 092198   
II-ЖК 665171</t>
  </si>
  <si>
    <t>8908 107794 
8917 456048 
II-ЖК 700350
II-ЖК 723614</t>
  </si>
  <si>
    <t xml:space="preserve">Отделом УФМС России по Республике Мордовия в Ленинском районе гор. Саранска, 21.03.2009  
миграционный пункт в с. Кемля отдела УФМС России по Республике Мордовия в п. Ромоданово, 07.12.2017
Ленинский отдел ЗАГС Управления записи актов гражданского состояния Администрации городского округа Саранск Республики Мордовия, Россия, 09.07.2019
Ленинский отдел ЗАГС Управления загс Администрации  городского округа Саранск, 06.08.2022
</t>
  </si>
  <si>
    <t>8915 387344 
8908 074330  
II-ЖК 646996  
II-ЖК 626559</t>
  </si>
  <si>
    <t xml:space="preserve">Отделение УФМС России по Республике Мордовия в Лямбирском районе, 11.02.2016  
Отделом УФМС России по Республике Мордовия в Октябрьском районе гор. Саранска, 26.08.2008 
Отдел ЗАГС администрации Лямбирского муниципального района Республики Мордовия, Россия, 25.07.2018 
Отдел ЗАГС Администрации Лямбирского муниципального района Республики Мордовия, Россия, 18.03.2016  
</t>
  </si>
  <si>
    <t>8911 224916 
II-ЖК 644651</t>
  </si>
  <si>
    <t xml:space="preserve">Межрайонное отделение УФМС россии по Республике Мордовия в лямбирском районе, 19.11.2011  
Ленинский отдел ЗАГС Управления записи актов гражданского состояния Администрации городского округа Саранск Республики Мордовия, Россия, 18.02.2015  
</t>
  </si>
  <si>
    <t>8911 216110 
8908 
81747 
II-ЖК 606849</t>
  </si>
  <si>
    <t>Отдел УФМС России по Республике Мордовия в Ленинском районе г.Саранска, 09.09.2011  
Отделом УФМС России по Республике Мордовия в Ленинском районе гор. Саранска, 07.10.2008  
Ленинский отдел ЗАГС Управления записи актов гражданского состояния Администрации городского округа Саранск Республики Мордовия, Россия, 01.02.2013</t>
  </si>
  <si>
    <t>8913 302423 
II-ЖК 686284</t>
  </si>
  <si>
    <t xml:space="preserve">Романова Ольга Владимировна - глава семьи  
Гайдай Владимир - сын   
Майнор Виктория Мария - дочь  </t>
  </si>
  <si>
    <t xml:space="preserve">8914 337583  
15053 35421
270471 35421 
</t>
  </si>
  <si>
    <t>Отделом УФМС по Республике Мордовия в Ленинском районе гор. Саранска, 23.07.2014  
Секретарь округа Либерти, штат Техас, 17.09.2013  
Секретарь округа Либерти, штат Техас, 17.09.2013</t>
  </si>
  <si>
    <t xml:space="preserve">15.07.1988    
02.12.2009   
18.09.2012 </t>
  </si>
  <si>
    <t xml:space="preserve">8908 101815 
8915 391091 
I ЖК 634200
II-ЖК 714035
</t>
  </si>
  <si>
    <t xml:space="preserve">Отделом УФМС России по Республике Мордовия в Ленинском районе г Саранска, 19.02.2009 
Отдел УФМС России по Республике Мордовия в гор. Рузаевка, 14.11.2015  
Отдел ЗАГС администрации Рузаевского муниципального района Республики Мордовия, Россия, 23.06.2016
Ленинский отдел ЗАГС Управления записи актов гражданского состояния Администрации городского округа Саранск Республики Мордовия, Россия, 28.04.2021
</t>
  </si>
  <si>
    <t>8909 117543 
8914 340471 
II-ЖК 678410</t>
  </si>
  <si>
    <t>Отделом УФМС по Республике Мордовия в Пролетарском района гор. Саранска, 04.06.2009 
Отдел УФМС России по Республике Мордовия в Пролетарском районе г Саранска, 27.08.2014  
Пролетарский отдел ЗАГС Управления записи актов гражданского состояния Администрации г. Саранска Республики Мордовия, Россия, 18.11.2017</t>
  </si>
  <si>
    <t>8913 298160 
8908 107835 
II-ЖК 650838 
II-ЖК 650837</t>
  </si>
  <si>
    <t>8908 065047 
II-ЖК 702559</t>
  </si>
  <si>
    <t xml:space="preserve">Отделом УФМС России по Республике Мордовия в Октябрьском районе гор. Саранска, 20.06.2008  
Октябрьский отдел ЗАГС Управления записи актов гражданского состояния Администрации городского округа Саранск Республики Мордовия, 21.08.2019  
</t>
  </si>
  <si>
    <t xml:space="preserve">Турдыева Анора Бахтиеровна - супруга  
Турдыев Иномжон Исломжонович - супруг  
Турдыева Сурайёхон Иномжоновна - дочь  
Турдыев Дониёрджон Иномжонович - сын </t>
  </si>
  <si>
    <t xml:space="preserve">8919 530246 
8919 530247 
AA
 75179               
AA 
421028
</t>
  </si>
  <si>
    <t xml:space="preserve">МВД по Республике Мордовия, 21.03.2020  
МВД по Республике Мордовия, 21.03.2020  
Бюро ЗАГС г. Турсунзаде, 02.08.2012  Бюро ЗАГС г. Турсунзаде, 30.08.2019
Бюро ЗАГС г. Турсунзаде, 30.08.2019
</t>
  </si>
  <si>
    <t xml:space="preserve">11.06.1990  
01.06.1988  
17.07.2012  
23.09.2015 </t>
  </si>
  <si>
    <t>8908 108693 
8916 422821 
II-ЖК 664977</t>
  </si>
  <si>
    <t xml:space="preserve">Отделом УФМС России по Республике Мордовия в Ленинском районе гор. Саранска, 21.05.2009 
Отделом УФМС России по Республике Мордовия в Пролетарском районе гор. Саранска, 01.12.2016 
Октябрьский отдел ЗАГС Управления записи актов гражданского состояния Администрации городского округа Саранск Республике Мордовия, Россия, 21.04.2017
</t>
  </si>
  <si>
    <t xml:space="preserve">Агапова Альбина Сергеевна - глава семьи  
Агапов Мухаммад Ильясович - сын 
</t>
  </si>
  <si>
    <t xml:space="preserve">8916 410533
V-БД 547108
</t>
  </si>
  <si>
    <t xml:space="preserve">Отдел УФМС России по Республике Мордовия в Пролетарском районе г Саранска, 22.06.2016
Отдел ЗАГС Управления ЗАГС Министерства юстиции Республики Дагестан в городе Махачкале, 02.12.2020
</t>
  </si>
  <si>
    <t xml:space="preserve">8915 383140
8909 116966
II-ЖК 658365
</t>
  </si>
  <si>
    <t xml:space="preserve">Горюнова Татьяна Викторовна - супруга 
Горюнов Евгений Васильевич - супруг 
Горюнов Роман Евгеньевич - сын
Горюнов Денис Евгеньевич - сын 
</t>
  </si>
  <si>
    <t xml:space="preserve">8911 226504
8909 117240
II-ЖК 610094
II-ЖК 701854
</t>
  </si>
  <si>
    <t xml:space="preserve">Коровина Юлия Олеговна - супруга 
Коровин Михаил Александрович - супруг 
Коровин Александр Михайлович - сын 
Коровин Григорий Михайлович - сын 
</t>
  </si>
  <si>
    <t xml:space="preserve">8915 397711
8908 086710
II-ЖК 657565
II-ЖК 689132
</t>
  </si>
  <si>
    <t xml:space="preserve">Отдел УФМС России по Республике Мордовия в Октябрьском районе города Саранска, 28.01.2016
Отделом УФМС России по Республике Мордовия в Ленинском районе г. Саранска, 01.11.2008
Ленинский отдел ЗАГС Управдения записи актов гражданского состояния Администрации городского округа Саранск Республики Мордовия,Россия, 09.06.2016
Пролетарский отдел ЗАГС Управления записи актов гражданского состояния Администрации городского округа Саранск Республики Мордовия, 05.12.2018
</t>
  </si>
  <si>
    <t xml:space="preserve">Скворцова Ирина Игоревна - супруга
Скворцов Владимир Максимович - супруг
Скворцов Тимофей Владимирович - сын
</t>
  </si>
  <si>
    <t xml:space="preserve">3918 383555
8915 372294
II-ЖК 712130
</t>
  </si>
  <si>
    <t xml:space="preserve">МВД по Республике Крым, 25.02.2019
Отдел УФМС Росии по Республике Мордовия в Ленинском районе г.Саранска, 23.07.2015
Ленинский отдел ЗАГС Управления записи актов гражданского состояния Администрации городского округа Саранск Республики Мордовия,Россия, 07.10.2020
</t>
  </si>
  <si>
    <t xml:space="preserve">01.02.1999
29.10.1994
02.10.2020 
</t>
  </si>
  <si>
    <t xml:space="preserve">8916 417199
8908 102563
II-ЖК 686467
II-ЖК 635874
</t>
  </si>
  <si>
    <t xml:space="preserve">4517 982954
II-ЖК 720303
</t>
  </si>
  <si>
    <t xml:space="preserve">Давоян Кнар Татуловна - глава семьи
Давоян Мартин Аркадиевич - сын
Давоян Ася Аркадиевна - дочь
</t>
  </si>
  <si>
    <t xml:space="preserve">8916 425663
II-ЖК 617308
II-ЖК 634922
</t>
  </si>
  <si>
    <t xml:space="preserve">Абдуллова Зульфия Айясовна - глава семьи
Абдуллов Абдуррахман Наильевич - сын 
Абдуллов Саид Наильевич - сын
</t>
  </si>
  <si>
    <t xml:space="preserve">8910 161132
II-ЖК 660583
II-ЖК 729816
</t>
  </si>
  <si>
    <t xml:space="preserve">Новичкова Татьяна Николаевна - супруга
Новичков Дмитрий Геннадьевич - супруг
Новичкова Полина Дмитриевна - дочь
Новичкова Валерия Дмитриевна - дочь
</t>
  </si>
  <si>
    <t>8918  484384                             
                        7311  900174
II-ЖК 679244
II-ЖК 724924</t>
  </si>
  <si>
    <t xml:space="preserve">МВД по Республике Мордовия, 20.09.2018
Межрайонным Отделением УФМС России по Ульяновской области, 22.06.2012
Октябрьский отдел ЗАГС Управления записи актов гражданского состояния Администрации городского округа Саранск Республики Мордовия, Россия, 11.01.2018
Ленинский отдел ЗАГС Управления записи актов гражданского состояния Администрации городского округа Саранск Республики Мордовия, 07.12.2022
</t>
  </si>
  <si>
    <t xml:space="preserve">05.09.1998
14.05.1992
29.12.2017
01.12.2022
</t>
  </si>
  <si>
    <t>исключены пост. 31.05.2024 № 867</t>
  </si>
  <si>
    <t>исключены пост. 31.05.2024 № 867 
пост.                        от 27.10.2023       № 1490 включен сын Михаил</t>
  </si>
  <si>
    <t>исключены пост. 31.05.2024 № 866 
приобретено жилое помещение 110 кв.м, заявление на погашение не писали (проинформирован 14.03.2023)выплатили ипотеку</t>
  </si>
  <si>
    <t>исключены пост. 31.05.2024 № 866
Приобрели собств в Пензе (61кв.м)</t>
  </si>
  <si>
    <t>исключены пост. 31.05.2024 № 866
Переехали в Лямб-ий р-н.</t>
  </si>
  <si>
    <t>исключены пост. 31.05.2024 № 866
После смерти матери вернулась обеспеченность</t>
  </si>
  <si>
    <t>исключены пост. 31.05.2024 № 866
Обеспечены</t>
  </si>
  <si>
    <t>исключены пост. 31.05.2024 № 866
обеспечены</t>
  </si>
  <si>
    <t>исключены пост. 31.05.2024 № 866
Обеспечены, 12,5</t>
  </si>
  <si>
    <t>Вся семья измен фамилию "Письмаркины" на "Кузнецовы" измен не вносили
Искл пост. От 10.07.24 №1102</t>
  </si>
  <si>
    <t>Искл пост. 10.07.2024       № 1102</t>
  </si>
  <si>
    <t>пост. От 14.08.2020 № 1199 включен сын Иван. 
Искл пост. 10.07.2024       № 1102</t>
  </si>
  <si>
    <t>Искл пост. 19.07.2024       № 1142</t>
  </si>
  <si>
    <t>Джоникулов Сайёджон Очилович - супруг
Джоникулова Холдона Файзалиевна - супруга 
Джоникулова Нигина Сайёджоновна - дочь
Джоникулов Озодбек Сайёджонович - сын
Джоникулов Ориф Сайёджонович - сын
Джоникулов Абубакар Сайёджонович - сын</t>
  </si>
  <si>
    <t>8919 537464
8922 607331
АА 
4523326
АА 
4523327
АА 
4523073
II-ЖК
735220</t>
  </si>
  <si>
    <t xml:space="preserve">МВД по Республике Мордовия, 20.05.2020
МВД по Республике Мордовия, 05.08.2022
Дж. Фрунзе район Дж. Балхи, 02.06.2020
Дж. Фрунзе район Дж. Балхи, 02.06.2020
Дж. Фрунзе район Дж. Балхи, 01.06.2020
91300003Ленинский отдел ЗАГС Управления записи актов гражданского состояния Администрации городского округа Саранск Республики Мордовия, 11.07.2024
</t>
  </si>
  <si>
    <t>16.10.1990
07.12.1994 
11.08.2015
26.12.2017
29.09.2019
28.06.2024</t>
  </si>
  <si>
    <t>204-287-061 38 213-838-068 61 213-838-460 65 213-838-305 55 213-838-199 71
226-519-569 82</t>
  </si>
  <si>
    <t>с. Фрунзе Колхозабатский район Курган-Тюбинская область Таджикская ССР;
п.Совет район Совет область Хатлон Республика Таджикистан;
Таджикистан;
Таджикистан;
Таджикистан;
РФ, РМ, г. Саранск</t>
  </si>
  <si>
    <t>Искл.пост от 08.08.24 № 1288</t>
  </si>
  <si>
    <t>пост 09.01.2024   № 3 включены дочь Полина и Злата;
искл.пост от 08.08.24 №1288</t>
  </si>
  <si>
    <t>Искл.пост от 08.08.2024 №1288</t>
  </si>
  <si>
    <t>Искл.пост от 08.08.24 №1288</t>
  </si>
  <si>
    <t>Искл.пост. От 19.08.2024 №1344</t>
  </si>
  <si>
    <t>Искл.пост. От 28.02.2024 №316 (получена соц.выплата)</t>
  </si>
  <si>
    <t>приняты на учет по решению суда
Искл.пост. От 28.02.2024 №316 (получена соц.выплата)</t>
  </si>
  <si>
    <t>Искл.пост. От 05.07.2024 №1083 (получена соц.выплата)</t>
  </si>
  <si>
    <t xml:space="preserve">Искл. Пост. От 02.09.24 №1431 </t>
  </si>
  <si>
    <t xml:space="preserve">приняты на учет по решению суда
Искл. Пост. От 02.09.24 №1431 </t>
  </si>
  <si>
    <t xml:space="preserve">
181-234-096 46 163-347-365 69 210-484-784 46</t>
  </si>
  <si>
    <t>26.10.1990 
 22.09.1988
03.05.2013
07.08.2020</t>
  </si>
  <si>
    <t>г. Саранск, ул. Волгоградская, д.79,кв.62;</t>
  </si>
  <si>
    <t>гор. Саранск;       гор. Саранск;    г. Саранск;           г. Саранск;  г.Саранск</t>
  </si>
  <si>
    <t>8910 183942 
8910 205949
  II-ЖК 617072
  II-ЖК 652499
 II-ЖК 732734</t>
  </si>
  <si>
    <t>ТО УФМС России по Республике Мордовия в Октябрьском районе г.Саранска, 30.10.2010
Отдел УФМС России по Республике Мордовия в Октябрьском районе г.Саранска, 19.05.2011
Октябрьский отдел ЗАГС Управления записи актов гражданского состояния Администрации городского округа Саранск Республики Мордовия, Россия, 09.11.2012
Октябрьский отдел ЗАГС Управления записи актов гражданского состояния Администрации городского округа Саранск Республики Мордовия, 17.11.2015  
Октябрьский отдел ЗАГС Управления записи актов гражданского состояния Администрации городского округа Саранск Республики Мордовия, 26.06.2024</t>
  </si>
  <si>
    <t>03.09.1990 
 20.03.1990
01.11.2012
 10.11.2015
19.06.2024</t>
  </si>
  <si>
    <t>Михайлов Александр Викторович - супруг
Михайлова Татьяна Юрьевна - супруга
Михайлов Иван Александрович - сын
Михайлов Дмитрий Александрович - сын  
Михайлова Анастасия Александровна - дочь</t>
  </si>
  <si>
    <t>147-054-673 65;  148-533-722 80;  175-216-387 72;  191-652-669 95;
226-407-760 60</t>
  </si>
  <si>
    <t>Искл.пост от 14.09.2024 №1491</t>
  </si>
  <si>
    <t xml:space="preserve">Искл.пост. От 03.10.2024 №1579 </t>
  </si>
  <si>
    <t xml:space="preserve">Искл.7.10.2024 №1594, возр.мужа более 35 лет. + зарег.в Краснодаре
</t>
  </si>
  <si>
    <t>Отказ на погаш.от 06.09.24 №1456 (на дату закл.кред.дог.на учете не состояли) 
искл. 07.10.2024 №1594(обеспечены более 12,5)</t>
  </si>
  <si>
    <r>
      <t>Постановление Администрации городского округа Саранск            от</t>
    </r>
    <r>
      <rPr>
        <sz val="12"/>
        <rFont val="Times New Roman"/>
        <family val="1"/>
        <charset val="204"/>
      </rPr>
      <t xml:space="preserve"> 24.08.2022
№ 1184</t>
    </r>
  </si>
  <si>
    <t>Искл. 21.10.2024 №1686</t>
  </si>
  <si>
    <t>пост. 24.10.2024 №1750 (выехал в Москву)</t>
  </si>
  <si>
    <t>Искл. Пост 24.10.2024 №1750 (обеспечены)</t>
  </si>
  <si>
    <t>Искл.пост от 05.11.24 №1821</t>
  </si>
  <si>
    <t>приняты на учет по решению суда
Искл.пост от 05.11.24 №1821</t>
  </si>
  <si>
    <t>Искл.пост от 20.11.2024 №1949</t>
  </si>
  <si>
    <t>сенгаева
Искл.пост от 20.11.2024 №1949</t>
  </si>
  <si>
    <t>СВО
Искл.пост от 20.11.2024 №1948 (обеспеченность)</t>
  </si>
  <si>
    <t>Пост.от 06.09.24 №1461 включена дочь Анастасия
Искл.пост от 20.11.2024 №1948 (обеспеченность+ получили по 504), имели бы право на погаш в 4</t>
  </si>
  <si>
    <t>Искл.пост от 03.12.2024 №2046</t>
  </si>
  <si>
    <t xml:space="preserve">Макарова Екатерина Васильевна - супруга      
Макаров Юрий Николаевич - супруг     
Макарова Арина Юриевна - дочь     
Макаров Богдан Юриевич - сын   </t>
  </si>
  <si>
    <t xml:space="preserve">Егорова Татьяна Алексеевна - супруга      
Егоров Владимир Валентинович - сын  
Семыкин Вадим Николаевич - супруг  
Егорова Виктория Владимировна - дочь    </t>
  </si>
  <si>
    <t>Искл. Пост. от 18.12.2024 №2158</t>
  </si>
  <si>
    <t xml:space="preserve"> на учете стоит как Батезат, изменение не вносила, Искл. Пост. от 18.12.2024 №2158</t>
  </si>
  <si>
    <t xml:space="preserve">Восстановлены  на учете по решению суда
искл. 28.12.24 №2253 </t>
  </si>
  <si>
    <t>искл. 28.12.24 №2253</t>
  </si>
  <si>
    <t xml:space="preserve">Маркелова Маргарита Александровна - супруга 
Маркелов Илья Сергеевич - супруг 
Маркелов Игорь Ильич - сын 
</t>
  </si>
  <si>
    <t>Постановление Администрации городского округа Саранск            от 24.05.2017      № 1132</t>
  </si>
  <si>
    <t>Пост. от 06.08.2024 № 1272 включен сын Абубакар; искл. Пост от 21.01.25 №120 получили погашение на 5 ребенка от соц.защиты</t>
  </si>
  <si>
    <t>у дочери Александры изменена фамилия с "Сударева" на "Якимова",искл пост. 21.01.25 №119</t>
  </si>
  <si>
    <t>искл пост. 21.01.25 №119</t>
  </si>
  <si>
    <t>Иск.пост. от 31.01.2025 №271</t>
  </si>
  <si>
    <t>приняты на учет по решению суда (формировать с даты вкючения дочери)Иск.пост. от 31.01.2025 №271</t>
  </si>
  <si>
    <t>приняты на учет по решению суда
Искл. Пост. 12.02.25 №370 (обеспеч более 12,2)</t>
  </si>
  <si>
    <t xml:space="preserve">II-ЖК 605210
</t>
  </si>
  <si>
    <t>Искл. Пост. от 19.02.2025 №420</t>
  </si>
  <si>
    <t>Искл. пост. от 27.02.25 №480</t>
  </si>
  <si>
    <t>8922       618395
II-ЖК        722209  
II-ЖК      685055    
II-ЖК      679316
II-ЖК      729211</t>
  </si>
  <si>
    <t xml:space="preserve">МВД по Республике Мордовия, 01.02.2023  
91300004 Октябрьский отдел ЗАГС Управления записи актов гражданского состояния Администрации городского округа Саранск Республики Мордовия,  14.03.2023  
Октябрьский отдел ЗАГС Управления записи актов гражданского состояния Администрации городского округа Саранск Республики Мордовия, Россия, 26.01.2018   
Октябрьский отдел ЗАГС Управления записи актов гражданского состояния Администрации городского округа Саранск Республики Мордовия, Россия, 13.02.2018
91300004 Октябрьский отдел ЗАГС Управления записи актов гражданского состояния Администрации городского округа Саранск Республики Мордовия,  29.09.2023  </t>
  </si>
  <si>
    <t>14.05.1989  
03.07.2011        
14.03.2016          
04.02.2018 
22.09.2023</t>
  </si>
  <si>
    <t>гор. Саранск Мордовская АССР;               
г. Саранск Республика Мордовия Россия;              
г. Саранск Республика Мордовия Россия;               
г. Саранск Республика Мордовия Россия;
РФ, РМ, г. Саранск</t>
  </si>
  <si>
    <r>
      <t xml:space="preserve">143-073-928 47; 177-294-892 29;  193-293-693 08;  201-501-177 83
</t>
    </r>
    <r>
      <rPr>
        <sz val="12"/>
        <color rgb="FFFF0000"/>
        <rFont val="Times New Roman"/>
        <family val="1"/>
        <charset val="204"/>
      </rPr>
      <t>свед. отсут</t>
    </r>
  </si>
  <si>
    <t>Искл.пост. 13.03.2025 №584</t>
  </si>
  <si>
    <t>Коновалова Елена Васильевна - глава семьи  
Счастливцева Ангелина Игоревна - дочь    
Рахматов Марсель Собирбекович - сын   
Рахматов Адриан Собирбекович - сын  
Коновалов Тигран Евгеньевич - сын</t>
  </si>
  <si>
    <t>Искл.пост. 18.03.25 №624 (обеспеченность)</t>
  </si>
  <si>
    <t>Искл.пост. от 02.04.2025 №755</t>
  </si>
  <si>
    <t>СВО
Искл.пост. от 02.04.2025 №755</t>
  </si>
  <si>
    <t>Искл. 08.04.25 №789 (обеспечены)</t>
  </si>
  <si>
    <t>Постановление Администрации городского округа Саранск            от 17.10.2012                  № 3482</t>
  </si>
  <si>
    <t>Искл. Пост. от 22.04.2025 №904</t>
  </si>
  <si>
    <t>Искл.пост.от 05.05.2025 №999</t>
  </si>
  <si>
    <t>приняты на учет по решению суда
Искл.пост.от 05.05.2025 №999</t>
  </si>
  <si>
    <t>родился еще один ребенок, на погашение имеют право на 4
Искл.пост.от 05.05.2025 №999</t>
  </si>
  <si>
    <t>Искл.пост.от 05.05.2025 №997 (обеспеченность)</t>
  </si>
  <si>
    <t>Искл.пост.от 05.05.2025 №997 (выезд в Чебоксары)</t>
  </si>
  <si>
    <t>Искл.пост.от 05.05.2025 №997 (выезд в г. Красногорск)</t>
  </si>
  <si>
    <t>Искл.пост.от 05.05.2025 №997 (выезд в г.Самара)</t>
  </si>
  <si>
    <t>Искл.пост.от 05.05.2025 №997 (выезд в Лямбирь)</t>
  </si>
  <si>
    <t>Искл.пост.от 05.05.2025 №997 (выезд в г.Москва)</t>
  </si>
  <si>
    <t>Искл.пост.от 05.05.2025 №997 (заключила брак с 36 летним)</t>
  </si>
  <si>
    <t>Искл.пост.от 05.05.2025 №997 (выезд в Питер)</t>
  </si>
  <si>
    <t>Пост. 03.03.25 №494 смена фамилии с "Рахматова", вкл. Сына Тиграна
Искл. 16.05.2025 №1065</t>
  </si>
  <si>
    <t>16.05.2025 №1065</t>
  </si>
  <si>
    <t>Погасили ипотеку
искл. 16.05.2025 №1065</t>
  </si>
  <si>
    <t>Искл. 16.05.2025 №1065</t>
  </si>
  <si>
    <t>приняты на учет по решению суда
Искл. 16.05.2025 №1065</t>
  </si>
  <si>
    <t>коли-чество членов семьи (чело-век)</t>
  </si>
  <si>
    <t xml:space="preserve">Список
молодых семей - участников мероприятия по обеспечению жильем молодых семей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 изъявивших желание получить социальную выплату в 2027 году по городскому округу Саранск </t>
  </si>
  <si>
    <t xml:space="preserve">Шмакова Ю.В.
</t>
  </si>
  <si>
    <t>Ф.И.О. главы семьи</t>
  </si>
  <si>
    <t>Орган местного самоуправления,       на основании решения которого молодая семья включена в список участников Мероприятия</t>
  </si>
  <si>
    <t>Дата признания молодой семьи нуждающейся в улучшении жилищных условий органом местного самоуправления в Республике Мордовия</t>
  </si>
  <si>
    <t xml:space="preserve">Беляева М.В.
</t>
  </si>
  <si>
    <t>Ахмярова Х.Р.</t>
  </si>
  <si>
    <t xml:space="preserve">Ахмеров А.Р.
</t>
  </si>
  <si>
    <t xml:space="preserve">Широкова А.В.
</t>
  </si>
  <si>
    <t xml:space="preserve">Кадеева Х.З.
</t>
  </si>
  <si>
    <t xml:space="preserve">Киселева А.А.
</t>
  </si>
  <si>
    <t xml:space="preserve">Тютелева Ю.Ю.
</t>
  </si>
  <si>
    <t>Адикаева М.Х.</t>
  </si>
  <si>
    <t xml:space="preserve">Скобликова Т.А.                                      
</t>
  </si>
  <si>
    <t xml:space="preserve">Ванькин Д.С.
</t>
  </si>
  <si>
    <t>Куликова А.В.</t>
  </si>
  <si>
    <t xml:space="preserve">Гасымова Г.З.
</t>
  </si>
  <si>
    <t xml:space="preserve">Скотникова Е.А.
</t>
  </si>
  <si>
    <t xml:space="preserve">Хабибуллова Ф.Н.
</t>
  </si>
  <si>
    <t xml:space="preserve">Кидарова О.В.
</t>
  </si>
  <si>
    <t xml:space="preserve">Маркелов М.О.
</t>
  </si>
  <si>
    <t>Журова С.А.</t>
  </si>
  <si>
    <t xml:space="preserve">Мякушова Л.К.
</t>
  </si>
  <si>
    <t xml:space="preserve">Гафуров А.Р.
</t>
  </si>
  <si>
    <t xml:space="preserve">Асаинов Ф.Н.
</t>
  </si>
  <si>
    <t xml:space="preserve">Гиёсов З.А.
</t>
  </si>
  <si>
    <t>Жалимов Д.Р.</t>
  </si>
  <si>
    <t>Амерханов Ю.С.</t>
  </si>
  <si>
    <t>Мишин А.А.</t>
  </si>
  <si>
    <t xml:space="preserve">Алексаткина Е.Н.
</t>
  </si>
  <si>
    <t xml:space="preserve">Ахметова Ф.Р.
</t>
  </si>
  <si>
    <t xml:space="preserve">Адушкина Т.Ф.
</t>
  </si>
  <si>
    <t xml:space="preserve">Солдаткина М.А.
</t>
  </si>
  <si>
    <t xml:space="preserve">Олимова Ю.А.
</t>
  </si>
  <si>
    <t xml:space="preserve">Сысуева Я.А.
</t>
  </si>
  <si>
    <t xml:space="preserve">Мокрова КН.
</t>
  </si>
  <si>
    <t xml:space="preserve">Ховатова Н.В.
</t>
  </si>
  <si>
    <t xml:space="preserve">Юничев Р.Р.
</t>
  </si>
  <si>
    <t>Саушева А.А.</t>
  </si>
  <si>
    <t xml:space="preserve">Кунёва К.Е.
</t>
  </si>
  <si>
    <t xml:space="preserve">Заводова Д.Р.
</t>
  </si>
  <si>
    <t xml:space="preserve">Сафарова Л.Р.
</t>
  </si>
  <si>
    <t xml:space="preserve">Ерёмкина А.С.
</t>
  </si>
  <si>
    <t>Янгличев Р.Г.</t>
  </si>
  <si>
    <t>Жумязова А.С.</t>
  </si>
  <si>
    <t>Надрова А.А.</t>
  </si>
  <si>
    <t>Канаева Е.С.</t>
  </si>
  <si>
    <t>Скворцова Ю.А.</t>
  </si>
  <si>
    <t>Бакулина Л.М.</t>
  </si>
  <si>
    <t>Корнева Е.О.</t>
  </si>
  <si>
    <t>Кисельникова А.С.</t>
  </si>
  <si>
    <t xml:space="preserve">Мелешина Ю.В.
</t>
  </si>
  <si>
    <t>Пальдяева Н.В.</t>
  </si>
  <si>
    <t>Сеськин Е.А.</t>
  </si>
  <si>
    <t>Зуйкина Л.А.</t>
  </si>
  <si>
    <t>Атькова Е.Ю.</t>
  </si>
  <si>
    <t>Клюева Е.Н.</t>
  </si>
  <si>
    <t>Кемаева И.А.</t>
  </si>
  <si>
    <t>Касаткин М.В.</t>
  </si>
  <si>
    <t>Водясова А.Д.</t>
  </si>
  <si>
    <t xml:space="preserve">Щеголькова Ю.А.
</t>
  </si>
  <si>
    <t>Сенгаева М.В.</t>
  </si>
  <si>
    <t xml:space="preserve">Деркачева Е.И. </t>
  </si>
  <si>
    <t>Фирстов П.А.</t>
  </si>
  <si>
    <t>Терехина Е.А.</t>
  </si>
  <si>
    <t xml:space="preserve">Чашина И.В.  </t>
  </si>
  <si>
    <t>Арискина А.С.</t>
  </si>
  <si>
    <t>Беляева О.А.</t>
  </si>
  <si>
    <t>Костина М.В.</t>
  </si>
  <si>
    <t xml:space="preserve">Кислякова М.А. </t>
  </si>
  <si>
    <t xml:space="preserve">Горина Я.А.
</t>
  </si>
  <si>
    <t>Петровичева Н.С.</t>
  </si>
  <si>
    <t xml:space="preserve">Радаева А.М.    </t>
  </si>
  <si>
    <t>Костькина Е.О.</t>
  </si>
  <si>
    <t>Халикова Г.Р.</t>
  </si>
  <si>
    <t>Найденова Е.Г.</t>
  </si>
  <si>
    <t>Сундикова Ю.А.</t>
  </si>
  <si>
    <t>Куряев Е.О.</t>
  </si>
  <si>
    <t>Савкина Я.В.</t>
  </si>
  <si>
    <t>Шарахова О.А.</t>
  </si>
  <si>
    <t>Кулаков Р.А.</t>
  </si>
  <si>
    <t xml:space="preserve">Купряшкина Н.П.
</t>
  </si>
  <si>
    <t>Морозова К.В.</t>
  </si>
  <si>
    <t>Борискина М.В.</t>
  </si>
  <si>
    <t>Гостев Д.В.</t>
  </si>
  <si>
    <t>Наумкина Е.В.</t>
  </si>
  <si>
    <t xml:space="preserve"> Щанкина С.В.</t>
  </si>
  <si>
    <t>Шеянова Н.В.</t>
  </si>
  <si>
    <t>Ганаева Е.А.</t>
  </si>
  <si>
    <t>Ежова М.В.</t>
  </si>
  <si>
    <t xml:space="preserve">Адамчук Е.А.   </t>
  </si>
  <si>
    <t>Рузанкина И.В.</t>
  </si>
  <si>
    <t>Власова А.В.</t>
  </si>
  <si>
    <t>Трехин В.А.</t>
  </si>
  <si>
    <t>Дугушкина М.В.</t>
  </si>
  <si>
    <t>Китченко Т.В.</t>
  </si>
  <si>
    <t>Руськина Ю.В.</t>
  </si>
  <si>
    <t>Пышкова К.А.</t>
  </si>
  <si>
    <t>Федоткина О.В.</t>
  </si>
  <si>
    <t>Пескова Е.В.</t>
  </si>
  <si>
    <t>Канаев М.В.</t>
  </si>
  <si>
    <t>Жаров В.В.</t>
  </si>
  <si>
    <t>Пешева И.И.</t>
  </si>
  <si>
    <t>Илюшова А.А.</t>
  </si>
  <si>
    <t>Седойкина А.А.</t>
  </si>
  <si>
    <t>Савочкина Ю.А.</t>
  </si>
  <si>
    <t>Захарова Е.И.</t>
  </si>
  <si>
    <t>Папасова И.С.</t>
  </si>
  <si>
    <t>Музычук О.А.</t>
  </si>
  <si>
    <t>Журлова А.Ю.</t>
  </si>
  <si>
    <t>Бакулина А.С.</t>
  </si>
  <si>
    <t>Сундикова Т.В.</t>
  </si>
  <si>
    <t>Липатова Л.А.</t>
  </si>
  <si>
    <t>Андронова А.Н.</t>
  </si>
  <si>
    <t>Тараскина Л.В.</t>
  </si>
  <si>
    <t xml:space="preserve">Богуш Е.Г.   </t>
  </si>
  <si>
    <t>Ливанова И.А.</t>
  </si>
  <si>
    <t>Загрядская С.Ю.</t>
  </si>
  <si>
    <t>Пышкова Е.Ю.</t>
  </si>
  <si>
    <t>Муртазин Д.А.</t>
  </si>
  <si>
    <t>Анисимов О.Е.</t>
  </si>
  <si>
    <t>Гайнуллина Ю.Г.</t>
  </si>
  <si>
    <t>Романова М.М.</t>
  </si>
  <si>
    <t xml:space="preserve">Косова А.М.   </t>
  </si>
  <si>
    <t>Хайров Ю.Б.</t>
  </si>
  <si>
    <t xml:space="preserve">Киселева Ольга Сергеевна   
</t>
  </si>
  <si>
    <t>Касаткин А.А.</t>
  </si>
  <si>
    <t>Яфарова Ю.Е.</t>
  </si>
  <si>
    <t>Макеев В.В.</t>
  </si>
  <si>
    <t>Шитова Т.Ю.</t>
  </si>
  <si>
    <t xml:space="preserve">Коровина Н.Н.
</t>
  </si>
  <si>
    <t>Мишакина Н.В.</t>
  </si>
  <si>
    <t>Шагаев Е.С.</t>
  </si>
  <si>
    <t>Самаркина С.А.</t>
  </si>
  <si>
    <t xml:space="preserve">Ляпин А.С.
</t>
  </si>
  <si>
    <t>Котова Т.Е.</t>
  </si>
  <si>
    <t>Чембаева Н.С.</t>
  </si>
  <si>
    <t>Асаинова В.Р.</t>
  </si>
  <si>
    <t>Серикова К.О.</t>
  </si>
  <si>
    <t xml:space="preserve">Чикарова К.С.
</t>
  </si>
  <si>
    <t xml:space="preserve">Хапугин П.В.
</t>
  </si>
  <si>
    <t xml:space="preserve">Фейсханов Р.Р.
</t>
  </si>
  <si>
    <t xml:space="preserve">Кошелева Л.Н.
</t>
  </si>
  <si>
    <t>Лохманова М.А.</t>
  </si>
  <si>
    <t>Шарапов А.Ю.</t>
  </si>
  <si>
    <t>Цыганов Е.С.</t>
  </si>
  <si>
    <t>Куприянова Е.Ю.</t>
  </si>
  <si>
    <t>Короткова А.В.</t>
  </si>
  <si>
    <t>Сидоркина М.В.</t>
  </si>
  <si>
    <t>Захаров П.И.</t>
  </si>
  <si>
    <t>Хапугина Е.М.</t>
  </si>
  <si>
    <t>Тремаскина А.М.</t>
  </si>
  <si>
    <t>Усманова А.Р.</t>
  </si>
  <si>
    <t>Шафиева Л.И.</t>
  </si>
  <si>
    <t>Маланчева Е.К.</t>
  </si>
  <si>
    <t>Лабутина Д.А.</t>
  </si>
  <si>
    <t xml:space="preserve">Кильдяева К.В.
</t>
  </si>
  <si>
    <t>Горшкова О.В.</t>
  </si>
  <si>
    <t>Галкина И.А.</t>
  </si>
  <si>
    <t>Еранов В.В.</t>
  </si>
  <si>
    <t>Шинкарев Е.Ю.</t>
  </si>
  <si>
    <t>Родькина И.И.</t>
  </si>
  <si>
    <t>Баландина А.В.</t>
  </si>
  <si>
    <t>Казакова И.В.</t>
  </si>
  <si>
    <t>Фролов А.И.</t>
  </si>
  <si>
    <t>Тришкина Е.И.</t>
  </si>
  <si>
    <t>Маньченков Е.В.</t>
  </si>
  <si>
    <t>Логинкин Д.В.</t>
  </si>
  <si>
    <t xml:space="preserve">Гурькин И.В.   </t>
  </si>
  <si>
    <t>Ромашкина С.В.</t>
  </si>
  <si>
    <t>Алешкина Л.В.</t>
  </si>
  <si>
    <t>Мальков Е.В.</t>
  </si>
  <si>
    <t>Павлова М.В.</t>
  </si>
  <si>
    <t>Кургаева Н.С.</t>
  </si>
  <si>
    <t>Артемьева В.А.</t>
  </si>
  <si>
    <t>Маланьчев М.С.</t>
  </si>
  <si>
    <t>Честнов А.Н.</t>
  </si>
  <si>
    <t>Фейсханов Р.Ю.</t>
  </si>
  <si>
    <t>Апостолова Ю.К.</t>
  </si>
  <si>
    <t>Захаркина Е.В.</t>
  </si>
  <si>
    <t>Кулькова М.В.</t>
  </si>
  <si>
    <t>Беспалова Н.С.</t>
  </si>
  <si>
    <t>Арискин А.В.</t>
  </si>
  <si>
    <t>Маскаев М.А.</t>
  </si>
  <si>
    <t>Муртазин Ш.Д.</t>
  </si>
  <si>
    <t>Щербаков В.Д.</t>
  </si>
  <si>
    <t>Вильдеманова Е.В.</t>
  </si>
  <si>
    <t>Тихонова А.А.</t>
  </si>
  <si>
    <t>Мельников Д.А.</t>
  </si>
  <si>
    <t>Козлова О.В.</t>
  </si>
  <si>
    <t>Маймаев Р.Р.</t>
  </si>
  <si>
    <t>Козлова С.В.</t>
  </si>
  <si>
    <t>Сорокина Н.А.</t>
  </si>
  <si>
    <t>Казакова А.А.</t>
  </si>
  <si>
    <t>Сайдяшев Р.Г.</t>
  </si>
  <si>
    <t>Купцова О.В.</t>
  </si>
  <si>
    <t>Бутяйкина А.М.</t>
  </si>
  <si>
    <t>Чумбаева К.П.</t>
  </si>
  <si>
    <t>Баянова А.В.</t>
  </si>
  <si>
    <t>Воеводина А.А.</t>
  </si>
  <si>
    <t>Бикмурзин Ю.Р.</t>
  </si>
  <si>
    <t>Анисимова Л.Е.</t>
  </si>
  <si>
    <t xml:space="preserve">Логинов С.С. </t>
  </si>
  <si>
    <t>Вершинин М.А.</t>
  </si>
  <si>
    <t>Шнякина И.В.</t>
  </si>
  <si>
    <t>Разина А.В.</t>
  </si>
  <si>
    <t>Соломанина А.Е.</t>
  </si>
  <si>
    <t>Максимова А.Е.</t>
  </si>
  <si>
    <t>Гусев И.Э.</t>
  </si>
  <si>
    <t>Сальников А.Н.</t>
  </si>
  <si>
    <t>Киселева Ю.Ю.</t>
  </si>
  <si>
    <t>Чугунова Т.В.</t>
  </si>
  <si>
    <t>Зольников М.Н.</t>
  </si>
  <si>
    <t>Плотникова Е.В.</t>
  </si>
  <si>
    <t>Алукаева А.И.</t>
  </si>
  <si>
    <t>Сытинкина Т.А.</t>
  </si>
  <si>
    <t>Сураева Я.А.</t>
  </si>
  <si>
    <t>Криворотова Е.Ю.</t>
  </si>
  <si>
    <t>Борисова Т.А.</t>
  </si>
  <si>
    <t>Акимова О.А.</t>
  </si>
  <si>
    <t>Ильина А.А.</t>
  </si>
  <si>
    <t>Брагин А.Г.</t>
  </si>
  <si>
    <t>Паутин А.Ю.</t>
  </si>
  <si>
    <t>Юдина С.Г.</t>
  </si>
  <si>
    <t>Нечипорук Е.М.</t>
  </si>
  <si>
    <t xml:space="preserve">Маштанова В.А.
</t>
  </si>
  <si>
    <t>Ширманкин Д.С.</t>
  </si>
  <si>
    <t>Козлова Е.В.</t>
  </si>
  <si>
    <t>Александрова А.О.</t>
  </si>
  <si>
    <t>Чабанова И.Н.</t>
  </si>
  <si>
    <t>Колемасова Е.Д.</t>
  </si>
  <si>
    <t>Лушкин А.Н.</t>
  </si>
  <si>
    <t>Гульнина Е.А.</t>
  </si>
  <si>
    <t>Беляев П.В.</t>
  </si>
  <si>
    <t>Дерова И.А.</t>
  </si>
  <si>
    <t>Исмайлова К.О.К</t>
  </si>
  <si>
    <t>Килимник К.Н.</t>
  </si>
  <si>
    <t>Кулагина А.В.</t>
  </si>
  <si>
    <t>Ледин Е.В.</t>
  </si>
  <si>
    <t>Батунин Е.А.</t>
  </si>
  <si>
    <t>Пантилейкина Е.М.</t>
  </si>
  <si>
    <t>Севанькаева Г.М.</t>
  </si>
  <si>
    <t>Абушкин А.А.</t>
  </si>
  <si>
    <t>Манаева Л.Х.</t>
  </si>
  <si>
    <t xml:space="preserve">Ахметова А.Ш. </t>
  </si>
  <si>
    <t>Салихова Г.Р.</t>
  </si>
  <si>
    <t xml:space="preserve">Сайдяшова Г.Р.
</t>
  </si>
  <si>
    <t>Никулина Р.Р.</t>
  </si>
  <si>
    <t>Ломакина К.С.</t>
  </si>
  <si>
    <t>Кудрявцева А.А.</t>
  </si>
  <si>
    <t>Малаев И.С.</t>
  </si>
  <si>
    <t>Воеводина Е.И.</t>
  </si>
  <si>
    <t>Сурков М.О.</t>
  </si>
  <si>
    <t>Гаврилов Г.Н.</t>
  </si>
  <si>
    <t>Тюжина М.А.</t>
  </si>
  <si>
    <t>Костина Л.В.</t>
  </si>
  <si>
    <t>Гаврилова Т.С.</t>
  </si>
  <si>
    <t>Шепелева А.А.</t>
  </si>
  <si>
    <t>Мартынов И.В.</t>
  </si>
  <si>
    <t>Кяшкина И.С.</t>
  </si>
  <si>
    <t>Лобашова Ю.К.</t>
  </si>
  <si>
    <t>Коршунова А.Н.</t>
  </si>
  <si>
    <t>Тукаева К.А.</t>
  </si>
  <si>
    <t>Бардина Е.Н.</t>
  </si>
  <si>
    <t>Ежовкин В.С.</t>
  </si>
  <si>
    <t>Янгличева З.Р.</t>
  </si>
  <si>
    <t>Чикунова Е.А.</t>
  </si>
  <si>
    <t>Атяшкина О.С.</t>
  </si>
  <si>
    <t>Борискина В.Ю.</t>
  </si>
  <si>
    <t>Аношкина Е.В.</t>
  </si>
  <si>
    <t>Корочкина С.Н.</t>
  </si>
  <si>
    <t>Герасимова О.А.</t>
  </si>
  <si>
    <t xml:space="preserve">Курзова А.Д.
</t>
  </si>
  <si>
    <t>Камаева Е.С.</t>
  </si>
  <si>
    <t xml:space="preserve">Чендырова О.С.
</t>
  </si>
  <si>
    <t xml:space="preserve">Ерзин Д.Ш.
</t>
  </si>
  <si>
    <t>Савинова К.А.</t>
  </si>
  <si>
    <t>Рявина В.Д.</t>
  </si>
  <si>
    <t xml:space="preserve">Мартюшин С.А.
</t>
  </si>
  <si>
    <t xml:space="preserve">Пронькина А.В.
</t>
  </si>
  <si>
    <t xml:space="preserve">Зинина Ю.А.
</t>
  </si>
  <si>
    <t>Кожаева Н.С.</t>
  </si>
  <si>
    <t xml:space="preserve">Куляскина Н.В.
</t>
  </si>
  <si>
    <t xml:space="preserve">Яковлева С.К.
</t>
  </si>
  <si>
    <t>Теричев Д.В.</t>
  </si>
  <si>
    <t>Киушкина В.А.</t>
  </si>
  <si>
    <t xml:space="preserve">Раскатова М.М.
</t>
  </si>
  <si>
    <t xml:space="preserve">Буянкина Ю.А.
</t>
  </si>
  <si>
    <t xml:space="preserve">Николаева М.В.
</t>
  </si>
  <si>
    <t xml:space="preserve">Малкина А.А.
</t>
  </si>
  <si>
    <t xml:space="preserve">Балмашнова Т.А.
</t>
  </si>
  <si>
    <t xml:space="preserve">Борискина А.Е.
</t>
  </si>
  <si>
    <t xml:space="preserve">Максимова С.С.
</t>
  </si>
  <si>
    <t xml:space="preserve">Новикова К.Г.
</t>
  </si>
  <si>
    <t xml:space="preserve">Егина К.В.
</t>
  </si>
  <si>
    <t xml:space="preserve">Сажин А.В.
</t>
  </si>
  <si>
    <t xml:space="preserve">Великанова Е.А.
</t>
  </si>
  <si>
    <t xml:space="preserve">Белогорлов А.К.
</t>
  </si>
  <si>
    <t xml:space="preserve">Ханкишиева Л.Ш.
</t>
  </si>
  <si>
    <t xml:space="preserve">Бычкова Ю.А.
</t>
  </si>
  <si>
    <t xml:space="preserve">Мавлиханова Д.Р.
</t>
  </si>
  <si>
    <t xml:space="preserve">Козлова А.С.
</t>
  </si>
  <si>
    <t xml:space="preserve">Видманкина А.В.
</t>
  </si>
  <si>
    <t xml:space="preserve">Русяев АЮ.
</t>
  </si>
  <si>
    <t xml:space="preserve">Кремчеева Ю.Р.
</t>
  </si>
  <si>
    <t>Корочков В.О.</t>
  </si>
  <si>
    <t xml:space="preserve">Музафарова Е.А.
</t>
  </si>
  <si>
    <t xml:space="preserve">Мухина Д.Н.
</t>
  </si>
  <si>
    <t xml:space="preserve">Мангутова И.Ю.
</t>
  </si>
  <si>
    <t xml:space="preserve">Ларькин Е.В.
</t>
  </si>
  <si>
    <t xml:space="preserve">Алькаева Э.Р.
</t>
  </si>
  <si>
    <t xml:space="preserve">Быстрова А.В.
</t>
  </si>
  <si>
    <t xml:space="preserve">Абудеева А.А.
</t>
  </si>
  <si>
    <t xml:space="preserve">Бикмаев Д.М.
 </t>
  </si>
  <si>
    <t xml:space="preserve">Борисов М.В.
</t>
  </si>
  <si>
    <t>Хабибуллова Э.Э.</t>
  </si>
  <si>
    <t xml:space="preserve">Еракин А.А.
</t>
  </si>
  <si>
    <t xml:space="preserve">Кудрявцева Ю.А.
</t>
  </si>
  <si>
    <t xml:space="preserve">Бочкарева М.И.
</t>
  </si>
  <si>
    <t>Ликинов В.В.</t>
  </si>
  <si>
    <t xml:space="preserve">Хоршева А.А.
</t>
  </si>
  <si>
    <t xml:space="preserve">Синицына Р.В.
</t>
  </si>
  <si>
    <t xml:space="preserve">Синицына А.О.
</t>
  </si>
  <si>
    <t xml:space="preserve">Казакова Н.С.
</t>
  </si>
  <si>
    <t xml:space="preserve">Рахматов С.С.
</t>
  </si>
  <si>
    <t xml:space="preserve">Куликова Д.С.
</t>
  </si>
  <si>
    <t>Норкина В.Н.</t>
  </si>
  <si>
    <t xml:space="preserve">Данилкина К.А.
</t>
  </si>
  <si>
    <t xml:space="preserve">Бодрова Е.Н.
</t>
  </si>
  <si>
    <t xml:space="preserve">Халиков А.Р.
</t>
  </si>
  <si>
    <t xml:space="preserve">Калякина А.А.
</t>
  </si>
  <si>
    <t xml:space="preserve">Ипкаева А.Р.
</t>
  </si>
  <si>
    <t xml:space="preserve">Сангинова М.Б.
</t>
  </si>
  <si>
    <t xml:space="preserve">Василькина Е.А.
</t>
  </si>
  <si>
    <t xml:space="preserve">Кулаков И.В.
</t>
  </si>
  <si>
    <t xml:space="preserve">Фирюшева А.А.
</t>
  </si>
  <si>
    <t xml:space="preserve">Айзатуллина Г.Р.
</t>
  </si>
  <si>
    <t xml:space="preserve">Фирсова Р.Б.
</t>
  </si>
  <si>
    <t>Перфильев С.С.</t>
  </si>
  <si>
    <t xml:space="preserve">Чумакова М.О.
</t>
  </si>
  <si>
    <t xml:space="preserve">Тремаскина О.В.
</t>
  </si>
  <si>
    <t>Казаков Е.А.</t>
  </si>
  <si>
    <t xml:space="preserve">Асаинова Д.Ф.
</t>
  </si>
  <si>
    <t>Долганина Е.Д.</t>
  </si>
  <si>
    <t xml:space="preserve">Назарова В.В.     
</t>
  </si>
</sst>
</file>

<file path=xl/styles.xml><?xml version="1.0" encoding="utf-8"?>
<styleSheet xmlns="http://schemas.openxmlformats.org/spreadsheetml/2006/main">
  <fonts count="14">
    <font>
      <sz val="11"/>
      <color theme="1"/>
      <name val="Calibri"/>
      <family val="2"/>
      <charset val="204"/>
      <scheme val="minor"/>
    </font>
    <font>
      <sz val="10"/>
      <color theme="1"/>
      <name val="Times New Roman"/>
      <family val="1"/>
      <charset val="204"/>
    </font>
    <font>
      <sz val="11"/>
      <color theme="1"/>
      <name val="Times New Roman"/>
      <family val="1"/>
      <charset val="204"/>
    </font>
    <font>
      <sz val="12"/>
      <color theme="1"/>
      <name val="Times New Roman"/>
      <family val="1"/>
      <charset val="204"/>
    </font>
    <font>
      <b/>
      <sz val="12"/>
      <color theme="1"/>
      <name val="Times New Roman"/>
      <family val="1"/>
      <charset val="204"/>
    </font>
    <font>
      <sz val="12"/>
      <color rgb="FF000000"/>
      <name val="Times New Roman"/>
      <family val="1"/>
      <charset val="204"/>
    </font>
    <font>
      <sz val="12"/>
      <color rgb="FF333333"/>
      <name val="Times New Roman"/>
      <family val="1"/>
      <charset val="204"/>
    </font>
    <font>
      <sz val="14"/>
      <color theme="1"/>
      <name val="Times New Roman"/>
      <family val="1"/>
      <charset val="204"/>
    </font>
    <font>
      <sz val="12"/>
      <color rgb="FFFF0000"/>
      <name val="Times New Roman"/>
      <family val="1"/>
      <charset val="204"/>
    </font>
    <font>
      <sz val="10"/>
      <color rgb="FFFF0000"/>
      <name val="Times New Roman"/>
      <family val="1"/>
      <charset val="204"/>
    </font>
    <font>
      <sz val="12"/>
      <name val="Times New Roman"/>
      <family val="1"/>
      <charset val="204"/>
    </font>
    <font>
      <sz val="12"/>
      <color theme="1"/>
      <name val="Calibri"/>
      <family val="2"/>
      <charset val="204"/>
      <scheme val="minor"/>
    </font>
    <font>
      <b/>
      <sz val="14"/>
      <color theme="1"/>
      <name val="Times New Roman"/>
      <family val="1"/>
      <charset val="204"/>
    </font>
    <font>
      <sz val="20"/>
      <color theme="1"/>
      <name val="Times New Roman"/>
      <family val="1"/>
      <charset val="204"/>
    </font>
  </fonts>
  <fills count="8">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CCFF33"/>
        <bgColor indexed="64"/>
      </patternFill>
    </fill>
    <fill>
      <patternFill patternType="solid">
        <fgColor rgb="FF00FF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324">
    <xf numFmtId="0" fontId="0" fillId="0" borderId="0" xfId="0"/>
    <xf numFmtId="0" fontId="4" fillId="0" borderId="1" xfId="0" applyFont="1" applyBorder="1" applyAlignment="1">
      <alignment horizontal="center" vertical="center" wrapText="1"/>
    </xf>
    <xf numFmtId="0" fontId="4" fillId="0" borderId="1" xfId="0" applyFont="1" applyBorder="1" applyAlignment="1">
      <alignment horizontal="center" vertical="top" wrapText="1"/>
    </xf>
    <xf numFmtId="14" fontId="3" fillId="0" borderId="1" xfId="0" applyNumberFormat="1" applyFont="1" applyBorder="1" applyAlignment="1">
      <alignment horizontal="center" vertical="top" wrapText="1"/>
    </xf>
    <xf numFmtId="20" fontId="3" fillId="0" borderId="1" xfId="0" applyNumberFormat="1" applyFont="1" applyBorder="1" applyAlignment="1">
      <alignment horizontal="center" vertical="top" wrapText="1"/>
    </xf>
    <xf numFmtId="0" fontId="5" fillId="0" borderId="1" xfId="0" applyFont="1" applyBorder="1" applyAlignment="1">
      <alignment horizontal="center" vertical="top" wrapText="1"/>
    </xf>
    <xf numFmtId="14" fontId="5" fillId="0" borderId="1" xfId="0" applyNumberFormat="1" applyFont="1" applyBorder="1" applyAlignment="1">
      <alignment horizontal="center" vertical="top" wrapText="1"/>
    </xf>
    <xf numFmtId="20" fontId="5" fillId="0" borderId="1" xfId="0" applyNumberFormat="1" applyFont="1" applyBorder="1" applyAlignment="1">
      <alignment horizontal="center" vertical="top" wrapText="1"/>
    </xf>
    <xf numFmtId="9" fontId="3" fillId="0" borderId="1" xfId="0" applyNumberFormat="1" applyFont="1" applyBorder="1" applyAlignment="1">
      <alignment horizontal="center" vertical="top" wrapText="1"/>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0" fontId="3" fillId="0" borderId="1" xfId="0" applyFont="1" applyBorder="1" applyAlignment="1">
      <alignment horizontal="center" vertical="top" wrapText="1"/>
    </xf>
    <xf numFmtId="0" fontId="3"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14" fontId="3" fillId="3" borderId="1" xfId="0" applyNumberFormat="1" applyFont="1" applyFill="1" applyBorder="1" applyAlignment="1">
      <alignment horizontal="center" vertical="top" wrapText="1"/>
    </xf>
    <xf numFmtId="3" fontId="3" fillId="3" borderId="1" xfId="0" applyNumberFormat="1" applyFont="1" applyFill="1" applyBorder="1" applyAlignment="1">
      <alignment horizontal="center" vertical="top" wrapText="1"/>
    </xf>
    <xf numFmtId="0" fontId="5" fillId="3" borderId="1" xfId="0" applyFont="1" applyFill="1" applyBorder="1" applyAlignment="1">
      <alignment horizontal="center" vertical="top" wrapText="1"/>
    </xf>
    <xf numFmtId="14" fontId="5" fillId="3" borderId="1" xfId="0" applyNumberFormat="1" applyFont="1" applyFill="1" applyBorder="1" applyAlignment="1">
      <alignment horizontal="center" vertical="top" wrapText="1"/>
    </xf>
    <xf numFmtId="20" fontId="5" fillId="3" borderId="1" xfId="0" applyNumberFormat="1" applyFont="1" applyFill="1" applyBorder="1" applyAlignment="1">
      <alignment horizontal="center" vertical="top" wrapText="1"/>
    </xf>
    <xf numFmtId="20" fontId="3" fillId="3" borderId="1" xfId="0" applyNumberFormat="1" applyFont="1" applyFill="1" applyBorder="1" applyAlignment="1">
      <alignment horizontal="center" vertical="top" wrapText="1"/>
    </xf>
    <xf numFmtId="0" fontId="4" fillId="3" borderId="1" xfId="0" applyFont="1" applyFill="1" applyBorder="1" applyAlignment="1">
      <alignment horizontal="center" vertical="center" wrapText="1"/>
    </xf>
    <xf numFmtId="0" fontId="3" fillId="0" borderId="1" xfId="0" applyNumberFormat="1" applyFont="1" applyBorder="1" applyAlignment="1">
      <alignment horizontal="center" vertical="top" wrapText="1"/>
    </xf>
    <xf numFmtId="0" fontId="3" fillId="3" borderId="1" xfId="0" applyNumberFormat="1" applyFont="1" applyFill="1" applyBorder="1" applyAlignment="1">
      <alignment horizontal="center" vertical="top" wrapText="1"/>
    </xf>
    <xf numFmtId="0" fontId="3" fillId="4" borderId="1" xfId="0" applyFont="1" applyFill="1" applyBorder="1" applyAlignment="1">
      <alignment horizontal="center" vertical="top" wrapText="1"/>
    </xf>
    <xf numFmtId="0" fontId="3" fillId="5" borderId="1" xfId="0" applyFont="1" applyFill="1" applyBorder="1" applyAlignment="1">
      <alignment horizontal="left" vertical="top" wrapText="1"/>
    </xf>
    <xf numFmtId="0" fontId="1" fillId="0" borderId="1" xfId="0" applyFont="1" applyBorder="1" applyAlignment="1">
      <alignment horizontal="center" vertical="top" wrapText="1"/>
    </xf>
    <xf numFmtId="0" fontId="8" fillId="0" borderId="1" xfId="0" applyFont="1" applyBorder="1" applyAlignment="1">
      <alignment horizontal="left" vertical="top" wrapText="1"/>
    </xf>
    <xf numFmtId="0" fontId="0" fillId="0" borderId="1" xfId="0" applyBorder="1" applyAlignment="1">
      <alignment horizontal="center" vertical="top"/>
    </xf>
    <xf numFmtId="14" fontId="3" fillId="3" borderId="2" xfId="0" applyNumberFormat="1" applyFont="1" applyFill="1" applyBorder="1" applyAlignment="1">
      <alignment horizontal="center" vertical="top" wrapText="1"/>
    </xf>
    <xf numFmtId="14" fontId="5" fillId="2" borderId="1" xfId="0" applyNumberFormat="1" applyFont="1" applyFill="1" applyBorder="1" applyAlignment="1">
      <alignment horizontal="center" vertical="top" wrapText="1"/>
    </xf>
    <xf numFmtId="0" fontId="1" fillId="3" borderId="1" xfId="0" applyFont="1" applyFill="1" applyBorder="1" applyAlignment="1">
      <alignment horizontal="center" vertical="top" wrapText="1"/>
    </xf>
    <xf numFmtId="0" fontId="0" fillId="0" borderId="0" xfId="0" applyAlignment="1">
      <alignment horizontal="center" vertical="top"/>
    </xf>
    <xf numFmtId="0" fontId="0" fillId="0" borderId="1" xfId="0" applyBorder="1" applyAlignment="1">
      <alignment horizontal="center" vertical="top" wrapText="1"/>
    </xf>
    <xf numFmtId="0" fontId="4" fillId="0" borderId="1" xfId="0" applyFont="1" applyBorder="1" applyAlignment="1">
      <alignment horizontal="center" vertical="top"/>
    </xf>
    <xf numFmtId="0" fontId="0" fillId="0" borderId="1" xfId="0" applyFill="1" applyBorder="1" applyAlignment="1">
      <alignment horizontal="center" vertical="top"/>
    </xf>
    <xf numFmtId="0" fontId="0" fillId="3" borderId="1" xfId="0" applyFill="1" applyBorder="1" applyAlignment="1">
      <alignment horizontal="center" vertical="top"/>
    </xf>
    <xf numFmtId="14" fontId="10" fillId="0" borderId="1" xfId="0" applyNumberFormat="1" applyFont="1" applyBorder="1" applyAlignment="1">
      <alignment horizontal="center" vertical="top" wrapText="1"/>
    </xf>
    <xf numFmtId="20" fontId="10" fillId="0" borderId="1" xfId="0" applyNumberFormat="1" applyFont="1" applyBorder="1" applyAlignment="1">
      <alignment horizontal="center" vertical="top" wrapText="1"/>
    </xf>
    <xf numFmtId="0" fontId="3" fillId="0" borderId="1" xfId="0" applyFont="1" applyFill="1" applyBorder="1" applyAlignment="1">
      <alignment horizontal="center" vertical="top" wrapText="1"/>
    </xf>
    <xf numFmtId="0" fontId="3" fillId="0" borderId="0" xfId="0" applyFont="1" applyAlignment="1">
      <alignment horizontal="center" vertical="top" wrapText="1"/>
    </xf>
    <xf numFmtId="0" fontId="3" fillId="3" borderId="1" xfId="0" applyFont="1" applyFill="1" applyBorder="1" applyAlignment="1">
      <alignment horizontal="center" vertical="center" wrapText="1"/>
    </xf>
    <xf numFmtId="14" fontId="10" fillId="3" borderId="1" xfId="0" applyNumberFormat="1" applyFont="1" applyFill="1" applyBorder="1" applyAlignment="1">
      <alignment horizontal="center" vertical="top" wrapText="1"/>
    </xf>
    <xf numFmtId="0" fontId="0" fillId="0" borderId="1" xfId="0" applyBorder="1" applyAlignment="1">
      <alignment horizontal="center" vertical="center"/>
    </xf>
    <xf numFmtId="9" fontId="3" fillId="0" borderId="1" xfId="0" applyNumberFormat="1" applyFont="1" applyBorder="1" applyAlignment="1">
      <alignment horizontal="center" vertical="top"/>
    </xf>
    <xf numFmtId="0" fontId="3" fillId="0" borderId="1" xfId="0" applyFont="1" applyBorder="1" applyAlignment="1">
      <alignment horizontal="center" vertical="top"/>
    </xf>
    <xf numFmtId="14" fontId="3" fillId="0" borderId="1" xfId="0" applyNumberFormat="1" applyFont="1" applyBorder="1" applyAlignment="1">
      <alignment horizontal="center" vertical="top"/>
    </xf>
    <xf numFmtId="20" fontId="3" fillId="0" borderId="1" xfId="0" applyNumberFormat="1" applyFont="1" applyBorder="1" applyAlignment="1">
      <alignment horizontal="center" vertical="top"/>
    </xf>
    <xf numFmtId="4" fontId="3" fillId="3" borderId="1" xfId="0" applyNumberFormat="1" applyFont="1" applyFill="1" applyBorder="1" applyAlignment="1">
      <alignment horizontal="center" vertical="top" wrapText="1"/>
    </xf>
    <xf numFmtId="4" fontId="2" fillId="3" borderId="1" xfId="0" applyNumberFormat="1" applyFont="1" applyFill="1" applyBorder="1" applyAlignment="1">
      <alignment horizontal="center" vertical="center" wrapText="1"/>
    </xf>
    <xf numFmtId="4" fontId="4" fillId="3" borderId="1" xfId="0" applyNumberFormat="1" applyFont="1" applyFill="1" applyBorder="1" applyAlignment="1">
      <alignment horizontal="center" vertical="center" wrapText="1"/>
    </xf>
    <xf numFmtId="3" fontId="4" fillId="0" borderId="1" xfId="0" applyNumberFormat="1" applyFont="1" applyBorder="1" applyAlignment="1">
      <alignment horizontal="center" vertical="center" wrapText="1"/>
    </xf>
    <xf numFmtId="0" fontId="0" fillId="0" borderId="0" xfId="0" applyAlignment="1">
      <alignment horizontal="center" wrapText="1"/>
    </xf>
    <xf numFmtId="0" fontId="0" fillId="0" borderId="0" xfId="0" applyAlignment="1">
      <alignment horizontal="center"/>
    </xf>
    <xf numFmtId="0" fontId="0" fillId="3" borderId="0" xfId="0" applyFill="1" applyAlignment="1">
      <alignment horizontal="center"/>
    </xf>
    <xf numFmtId="0" fontId="3" fillId="0" borderId="0" xfId="0" applyFont="1" applyAlignment="1">
      <alignment horizontal="center" vertical="top"/>
    </xf>
    <xf numFmtId="0" fontId="0" fillId="0" borderId="0" xfId="0" applyAlignment="1">
      <alignment horizontal="center" vertical="top" wrapText="1"/>
    </xf>
    <xf numFmtId="3" fontId="0" fillId="0" borderId="0" xfId="0" applyNumberFormat="1" applyAlignment="1">
      <alignment horizontal="center" wrapText="1"/>
    </xf>
    <xf numFmtId="4" fontId="0" fillId="0" borderId="0" xfId="0" applyNumberFormat="1" applyAlignment="1">
      <alignment horizontal="center" wrapText="1"/>
    </xf>
    <xf numFmtId="3" fontId="0" fillId="0" borderId="0" xfId="0" applyNumberFormat="1" applyAlignment="1">
      <alignment horizontal="center"/>
    </xf>
    <xf numFmtId="4" fontId="0" fillId="0" borderId="0" xfId="0" applyNumberFormat="1" applyAlignment="1">
      <alignment horizontal="center"/>
    </xf>
    <xf numFmtId="0" fontId="0" fillId="0" borderId="0" xfId="0" applyAlignment="1">
      <alignment horizontal="left" wrapText="1"/>
    </xf>
    <xf numFmtId="0" fontId="0" fillId="0" borderId="0" xfId="0" applyAlignment="1">
      <alignment horizontal="left"/>
    </xf>
    <xf numFmtId="0" fontId="3" fillId="0" borderId="1" xfId="0" applyNumberFormat="1" applyFont="1" applyBorder="1" applyAlignment="1">
      <alignment horizontal="left" vertical="top" wrapText="1"/>
    </xf>
    <xf numFmtId="0" fontId="0" fillId="0" borderId="0" xfId="0" applyNumberFormat="1" applyAlignment="1">
      <alignment horizontal="center" vertical="top" wrapText="1"/>
    </xf>
    <xf numFmtId="0" fontId="3" fillId="3" borderId="2" xfId="0" applyNumberFormat="1" applyFont="1" applyFill="1" applyBorder="1" applyAlignment="1">
      <alignment horizontal="center" vertical="top" wrapText="1"/>
    </xf>
    <xf numFmtId="9" fontId="3" fillId="0" borderId="2" xfId="0" applyNumberFormat="1" applyFont="1" applyBorder="1" applyAlignment="1">
      <alignment horizontal="center" vertical="top"/>
    </xf>
    <xf numFmtId="14" fontId="3" fillId="0" borderId="2" xfId="0" applyNumberFormat="1" applyFont="1" applyBorder="1" applyAlignment="1">
      <alignment horizontal="center" vertical="top" wrapText="1"/>
    </xf>
    <xf numFmtId="20" fontId="3" fillId="0" borderId="2" xfId="0" applyNumberFormat="1" applyFont="1" applyBorder="1" applyAlignment="1">
      <alignment horizontal="center" vertical="top" wrapText="1"/>
    </xf>
    <xf numFmtId="4" fontId="3" fillId="0" borderId="1" xfId="0" applyNumberFormat="1" applyFont="1" applyBorder="1" applyAlignment="1">
      <alignment horizontal="center" vertical="top" wrapText="1"/>
    </xf>
    <xf numFmtId="0" fontId="4" fillId="0" borderId="1" xfId="0" applyNumberFormat="1" applyFont="1" applyBorder="1" applyAlignment="1">
      <alignment horizontal="center" vertical="top" wrapText="1"/>
    </xf>
    <xf numFmtId="0" fontId="0" fillId="0" borderId="0" xfId="0" applyNumberFormat="1" applyAlignment="1">
      <alignment horizontal="center" wrapText="1"/>
    </xf>
    <xf numFmtId="0" fontId="0" fillId="0" borderId="0" xfId="0" applyNumberFormat="1" applyAlignment="1">
      <alignment horizontal="center"/>
    </xf>
    <xf numFmtId="0" fontId="3" fillId="6" borderId="1" xfId="0" applyFont="1" applyFill="1" applyBorder="1" applyAlignment="1">
      <alignment horizontal="center" vertical="top" wrapText="1"/>
    </xf>
    <xf numFmtId="0" fontId="3" fillId="7" borderId="1" xfId="0" applyFont="1" applyFill="1" applyBorder="1" applyAlignment="1">
      <alignment horizontal="center" vertical="top" wrapText="1"/>
    </xf>
    <xf numFmtId="0" fontId="0" fillId="0" borderId="1" xfId="0" applyBorder="1" applyAlignment="1">
      <alignment horizontal="center"/>
    </xf>
    <xf numFmtId="0" fontId="3" fillId="3" borderId="2" xfId="0" applyFont="1" applyFill="1" applyBorder="1" applyAlignment="1">
      <alignment horizontal="center" vertical="center" wrapText="1"/>
    </xf>
    <xf numFmtId="0" fontId="3" fillId="0" borderId="2" xfId="0" applyFont="1" applyBorder="1" applyAlignment="1">
      <alignment horizontal="left" vertical="top" wrapText="1"/>
    </xf>
    <xf numFmtId="0" fontId="3" fillId="3" borderId="2" xfId="0" applyFont="1" applyFill="1" applyBorder="1" applyAlignment="1">
      <alignment horizontal="center" vertical="top" wrapText="1"/>
    </xf>
    <xf numFmtId="4" fontId="3" fillId="3" borderId="2" xfId="0" applyNumberFormat="1" applyFont="1" applyFill="1" applyBorder="1" applyAlignment="1">
      <alignment horizontal="center" vertical="top" wrapText="1"/>
    </xf>
    <xf numFmtId="0" fontId="5" fillId="0" borderId="2" xfId="0" applyFont="1" applyBorder="1" applyAlignment="1">
      <alignment horizontal="center" vertical="top" wrapText="1"/>
    </xf>
    <xf numFmtId="14" fontId="5" fillId="3" borderId="2" xfId="0" applyNumberFormat="1" applyFont="1" applyFill="1" applyBorder="1" applyAlignment="1">
      <alignment horizontal="center" vertical="top" wrapText="1"/>
    </xf>
    <xf numFmtId="0" fontId="3" fillId="3" borderId="4" xfId="0" applyFont="1" applyFill="1" applyBorder="1" applyAlignment="1">
      <alignment horizontal="center" vertical="center" wrapText="1"/>
    </xf>
    <xf numFmtId="0" fontId="3" fillId="0" borderId="4" xfId="0" applyFont="1" applyBorder="1" applyAlignment="1">
      <alignment horizontal="left" vertical="top" wrapText="1"/>
    </xf>
    <xf numFmtId="0" fontId="3" fillId="3" borderId="4" xfId="0" applyFont="1" applyFill="1" applyBorder="1" applyAlignment="1">
      <alignment horizontal="center" vertical="top" wrapText="1"/>
    </xf>
    <xf numFmtId="14" fontId="3" fillId="3" borderId="4" xfId="0" applyNumberFormat="1" applyFont="1" applyFill="1" applyBorder="1" applyAlignment="1">
      <alignment horizontal="center" vertical="top" wrapText="1"/>
    </xf>
    <xf numFmtId="4" fontId="3" fillId="3" borderId="4" xfId="0" applyNumberFormat="1" applyFont="1" applyFill="1" applyBorder="1" applyAlignment="1">
      <alignment horizontal="center" vertical="top" wrapText="1"/>
    </xf>
    <xf numFmtId="9" fontId="3" fillId="0" borderId="4" xfId="0" applyNumberFormat="1" applyFont="1" applyBorder="1" applyAlignment="1">
      <alignment horizontal="center" vertical="top"/>
    </xf>
    <xf numFmtId="20" fontId="3" fillId="3" borderId="4" xfId="0" applyNumberFormat="1" applyFont="1" applyFill="1" applyBorder="1" applyAlignment="1">
      <alignment horizontal="center" vertical="top" wrapText="1"/>
    </xf>
    <xf numFmtId="14" fontId="3" fillId="0" borderId="4" xfId="0" applyNumberFormat="1" applyFont="1" applyBorder="1" applyAlignment="1">
      <alignment horizontal="center" vertical="top" wrapText="1"/>
    </xf>
    <xf numFmtId="20" fontId="3" fillId="0" borderId="4" xfId="0" applyNumberFormat="1" applyFont="1" applyBorder="1" applyAlignment="1">
      <alignment horizontal="center" vertical="top" wrapText="1"/>
    </xf>
    <xf numFmtId="0" fontId="5" fillId="0" borderId="4" xfId="0" applyFont="1" applyBorder="1" applyAlignment="1">
      <alignment horizontal="center" vertical="top" wrapText="1"/>
    </xf>
    <xf numFmtId="0" fontId="3" fillId="0" borderId="3" xfId="0" applyFont="1" applyBorder="1" applyAlignment="1">
      <alignment horizontal="left" vertical="top" wrapText="1"/>
    </xf>
    <xf numFmtId="0" fontId="3" fillId="3" borderId="3" xfId="0" applyFont="1" applyFill="1" applyBorder="1" applyAlignment="1">
      <alignment horizontal="center" vertical="top" wrapText="1"/>
    </xf>
    <xf numFmtId="14" fontId="3" fillId="3" borderId="3" xfId="0" applyNumberFormat="1" applyFont="1" applyFill="1" applyBorder="1" applyAlignment="1">
      <alignment horizontal="center" vertical="top" wrapText="1"/>
    </xf>
    <xf numFmtId="4" fontId="3" fillId="3" borderId="3" xfId="0" applyNumberFormat="1" applyFont="1" applyFill="1" applyBorder="1" applyAlignment="1">
      <alignment horizontal="center" vertical="top" wrapText="1"/>
    </xf>
    <xf numFmtId="9" fontId="3" fillId="0" borderId="3" xfId="0" applyNumberFormat="1" applyFont="1" applyBorder="1" applyAlignment="1">
      <alignment horizontal="center" vertical="top"/>
    </xf>
    <xf numFmtId="20" fontId="3" fillId="3" borderId="3" xfId="0" applyNumberFormat="1" applyFont="1" applyFill="1" applyBorder="1" applyAlignment="1">
      <alignment horizontal="center" vertical="top" wrapText="1"/>
    </xf>
    <xf numFmtId="14" fontId="3" fillId="0" borderId="3" xfId="0" applyNumberFormat="1" applyFont="1" applyBorder="1" applyAlignment="1">
      <alignment horizontal="center" vertical="top" wrapText="1"/>
    </xf>
    <xf numFmtId="20" fontId="3" fillId="0" borderId="3" xfId="0" applyNumberFormat="1" applyFont="1" applyBorder="1" applyAlignment="1">
      <alignment horizontal="center" vertical="top" wrapText="1"/>
    </xf>
    <xf numFmtId="0" fontId="5" fillId="3" borderId="4" xfId="0" applyFont="1" applyFill="1" applyBorder="1" applyAlignment="1">
      <alignment horizontal="center" vertical="top" wrapText="1"/>
    </xf>
    <xf numFmtId="0" fontId="3" fillId="3" borderId="4" xfId="0" applyFont="1" applyFill="1" applyBorder="1" applyAlignment="1">
      <alignment horizontal="left" vertical="top" wrapText="1"/>
    </xf>
    <xf numFmtId="14" fontId="5" fillId="3" borderId="4" xfId="0" applyNumberFormat="1" applyFont="1" applyFill="1" applyBorder="1" applyAlignment="1">
      <alignment horizontal="center" vertical="top" wrapText="1"/>
    </xf>
    <xf numFmtId="20" fontId="5" fillId="3" borderId="4" xfId="0" applyNumberFormat="1" applyFont="1" applyFill="1" applyBorder="1" applyAlignment="1">
      <alignment horizontal="center" vertical="top" wrapText="1"/>
    </xf>
    <xf numFmtId="20" fontId="3" fillId="3" borderId="2" xfId="0" applyNumberFormat="1" applyFont="1" applyFill="1" applyBorder="1" applyAlignment="1">
      <alignment horizontal="center" vertical="top" wrapText="1"/>
    </xf>
    <xf numFmtId="0" fontId="8" fillId="0" borderId="4" xfId="0" applyFont="1" applyBorder="1" applyAlignment="1">
      <alignment horizontal="center" vertical="top" wrapText="1"/>
    </xf>
    <xf numFmtId="0" fontId="3" fillId="3" borderId="4" xfId="0" applyNumberFormat="1" applyFont="1" applyFill="1" applyBorder="1" applyAlignment="1">
      <alignment horizontal="center" vertical="top" wrapText="1"/>
    </xf>
    <xf numFmtId="0" fontId="3" fillId="3" borderId="1" xfId="0" applyNumberFormat="1" applyFont="1" applyFill="1" applyBorder="1" applyAlignment="1" applyProtection="1">
      <alignment horizontal="center" vertical="center" wrapText="1"/>
      <protection hidden="1"/>
    </xf>
    <xf numFmtId="0" fontId="5" fillId="0" borderId="0" xfId="0" applyFont="1" applyAlignment="1">
      <alignment horizontal="center" vertical="top" wrapText="1"/>
    </xf>
    <xf numFmtId="0" fontId="3" fillId="0" borderId="0" xfId="0" applyFont="1" applyAlignment="1">
      <alignment horizontal="center" wrapText="1"/>
    </xf>
    <xf numFmtId="0" fontId="3" fillId="0" borderId="0" xfId="0" applyFont="1" applyAlignment="1">
      <alignment horizontal="left" wrapText="1"/>
    </xf>
    <xf numFmtId="0" fontId="3" fillId="0" borderId="0" xfId="0" applyNumberFormat="1" applyFont="1" applyAlignment="1">
      <alignment horizontal="center" wrapText="1"/>
    </xf>
    <xf numFmtId="3" fontId="3" fillId="0" borderId="0" xfId="0" applyNumberFormat="1" applyFont="1" applyAlignment="1">
      <alignment horizontal="center" wrapText="1"/>
    </xf>
    <xf numFmtId="4" fontId="3" fillId="0" borderId="0" xfId="0" applyNumberFormat="1" applyFont="1" applyAlignment="1">
      <alignment horizontal="center" wrapText="1"/>
    </xf>
    <xf numFmtId="4" fontId="3" fillId="0" borderId="2" xfId="0" applyNumberFormat="1" applyFont="1" applyBorder="1" applyAlignment="1">
      <alignment horizontal="center" vertical="top" wrapText="1"/>
    </xf>
    <xf numFmtId="0" fontId="3" fillId="0" borderId="1" xfId="0" applyFont="1" applyFill="1" applyBorder="1" applyAlignment="1">
      <alignment horizontal="left" vertical="top" wrapText="1"/>
    </xf>
    <xf numFmtId="0" fontId="2" fillId="0" borderId="1" xfId="0" applyFont="1" applyBorder="1" applyAlignment="1">
      <alignment horizontal="center" vertical="top" wrapText="1"/>
    </xf>
    <xf numFmtId="0" fontId="3" fillId="0" borderId="1" xfId="0" applyFont="1" applyBorder="1" applyAlignment="1">
      <alignment horizontal="center" vertical="center" wrapText="1"/>
    </xf>
    <xf numFmtId="3" fontId="3" fillId="3" borderId="4" xfId="0" applyNumberFormat="1" applyFont="1" applyFill="1" applyBorder="1" applyAlignment="1">
      <alignment horizontal="center" vertical="top" wrapText="1"/>
    </xf>
    <xf numFmtId="0" fontId="1" fillId="0" borderId="4" xfId="0" applyFont="1" applyBorder="1" applyAlignment="1">
      <alignment horizontal="center" vertical="top" wrapText="1"/>
    </xf>
    <xf numFmtId="0" fontId="0" fillId="0" borderId="4" xfId="0" applyBorder="1" applyAlignment="1">
      <alignment horizontal="center" vertical="top"/>
    </xf>
    <xf numFmtId="0" fontId="3" fillId="3" borderId="1" xfId="0" applyFont="1" applyFill="1" applyBorder="1" applyAlignment="1">
      <alignment horizontal="center" vertical="top"/>
    </xf>
    <xf numFmtId="0" fontId="7" fillId="0" borderId="8" xfId="0" applyFont="1" applyBorder="1" applyAlignment="1">
      <alignment wrapText="1"/>
    </xf>
    <xf numFmtId="0" fontId="3" fillId="7" borderId="1" xfId="0" applyFont="1" applyFill="1" applyBorder="1" applyAlignment="1">
      <alignment horizontal="left" vertical="top" wrapText="1"/>
    </xf>
    <xf numFmtId="3" fontId="3" fillId="0" borderId="2" xfId="0" applyNumberFormat="1" applyFont="1" applyBorder="1" applyAlignment="1">
      <alignment horizontal="center" vertical="top" wrapText="1"/>
    </xf>
    <xf numFmtId="3" fontId="3" fillId="0" borderId="1" xfId="0" applyNumberFormat="1" applyFont="1" applyBorder="1" applyAlignment="1">
      <alignment horizontal="center" vertical="top" wrapText="1"/>
    </xf>
    <xf numFmtId="0" fontId="3" fillId="3" borderId="3" xfId="0" applyFont="1" applyFill="1" applyBorder="1" applyAlignment="1">
      <alignment horizontal="center" vertical="center" wrapText="1"/>
    </xf>
    <xf numFmtId="0" fontId="3" fillId="5" borderId="2" xfId="0" applyFont="1" applyFill="1" applyBorder="1" applyAlignment="1">
      <alignment horizontal="left" vertical="top" wrapText="1"/>
    </xf>
    <xf numFmtId="0" fontId="3" fillId="3" borderId="1" xfId="0" applyNumberFormat="1" applyFont="1" applyFill="1" applyBorder="1" applyAlignment="1" applyProtection="1">
      <alignment horizontal="center" vertical="top" wrapText="1"/>
      <protection hidden="1"/>
    </xf>
    <xf numFmtId="14" fontId="3" fillId="0" borderId="1" xfId="0" applyNumberFormat="1" applyFont="1" applyFill="1" applyBorder="1" applyAlignment="1">
      <alignment horizontal="center" vertical="top" wrapText="1"/>
    </xf>
    <xf numFmtId="0" fontId="5" fillId="3" borderId="1" xfId="0" applyNumberFormat="1" applyFont="1" applyFill="1" applyBorder="1" applyAlignment="1">
      <alignment horizontal="center" vertical="top" wrapText="1"/>
    </xf>
    <xf numFmtId="0" fontId="3" fillId="3" borderId="3" xfId="0" applyNumberFormat="1" applyFont="1" applyFill="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2" fillId="0" borderId="1" xfId="0" applyFont="1" applyBorder="1" applyAlignment="1">
      <alignment horizontal="center" vertical="top" wrapText="1"/>
    </xf>
    <xf numFmtId="4" fontId="0" fillId="0" borderId="0" xfId="0" applyNumberFormat="1"/>
    <xf numFmtId="0" fontId="4" fillId="0" borderId="1" xfId="0" applyFont="1" applyFill="1" applyBorder="1" applyAlignment="1">
      <alignment horizontal="center" vertical="top" wrapText="1"/>
    </xf>
    <xf numFmtId="0" fontId="3" fillId="0" borderId="1" xfId="0" applyNumberFormat="1" applyFont="1" applyFill="1" applyBorder="1" applyAlignment="1">
      <alignment horizontal="center" vertical="top" wrapText="1"/>
    </xf>
    <xf numFmtId="3" fontId="3" fillId="0" borderId="1" xfId="0" applyNumberFormat="1" applyFont="1" applyFill="1" applyBorder="1" applyAlignment="1">
      <alignment horizontal="center" vertical="top" wrapText="1"/>
    </xf>
    <xf numFmtId="4" fontId="3" fillId="0" borderId="1" xfId="0" applyNumberFormat="1" applyFont="1" applyFill="1" applyBorder="1" applyAlignment="1">
      <alignment horizontal="center" vertical="top" wrapText="1"/>
    </xf>
    <xf numFmtId="9" fontId="3" fillId="0" borderId="1" xfId="0" applyNumberFormat="1" applyFont="1" applyFill="1" applyBorder="1" applyAlignment="1">
      <alignment horizontal="center" vertical="top"/>
    </xf>
    <xf numFmtId="20" fontId="3" fillId="0" borderId="1" xfId="0" applyNumberFormat="1" applyFont="1" applyFill="1" applyBorder="1" applyAlignment="1">
      <alignment horizontal="center" vertical="top" wrapText="1"/>
    </xf>
    <xf numFmtId="0" fontId="1" fillId="0" borderId="1" xfId="0" applyFont="1" applyFill="1" applyBorder="1" applyAlignment="1">
      <alignment horizontal="center" vertical="top" wrapText="1"/>
    </xf>
    <xf numFmtId="0" fontId="3" fillId="0" borderId="2" xfId="0" applyFont="1" applyFill="1" applyBorder="1" applyAlignment="1">
      <alignment horizontal="left" vertical="top" wrapText="1"/>
    </xf>
    <xf numFmtId="0" fontId="3" fillId="0" borderId="2" xfId="0" applyNumberFormat="1" applyFont="1" applyFill="1" applyBorder="1" applyAlignment="1">
      <alignment horizontal="center" vertical="top" wrapText="1"/>
    </xf>
    <xf numFmtId="4" fontId="3" fillId="0" borderId="2" xfId="0" applyNumberFormat="1" applyFont="1" applyFill="1" applyBorder="1" applyAlignment="1">
      <alignment horizontal="center" vertical="top" wrapText="1"/>
    </xf>
    <xf numFmtId="9" fontId="3" fillId="0" borderId="2" xfId="0" applyNumberFormat="1" applyFont="1" applyFill="1" applyBorder="1" applyAlignment="1">
      <alignment horizontal="center" vertical="top"/>
    </xf>
    <xf numFmtId="14" fontId="3" fillId="0" borderId="2" xfId="0" applyNumberFormat="1" applyFont="1" applyFill="1" applyBorder="1" applyAlignment="1">
      <alignment horizontal="center" vertical="top" wrapText="1"/>
    </xf>
    <xf numFmtId="20" fontId="3" fillId="0" borderId="2" xfId="0" applyNumberFormat="1" applyFont="1" applyFill="1" applyBorder="1" applyAlignment="1">
      <alignment horizontal="center" vertical="top" wrapText="1"/>
    </xf>
    <xf numFmtId="0" fontId="3" fillId="0" borderId="1" xfId="0" applyFont="1" applyFill="1" applyBorder="1" applyAlignment="1">
      <alignment horizontal="center" vertical="top"/>
    </xf>
    <xf numFmtId="0" fontId="5" fillId="0" borderId="1" xfId="0" applyFont="1" applyFill="1" applyBorder="1" applyAlignment="1">
      <alignment horizontal="center" vertical="top" wrapText="1"/>
    </xf>
    <xf numFmtId="14" fontId="10" fillId="0" borderId="1" xfId="0" applyNumberFormat="1" applyFont="1" applyFill="1" applyBorder="1" applyAlignment="1">
      <alignment horizontal="center" vertical="top" wrapText="1"/>
    </xf>
    <xf numFmtId="20" fontId="10" fillId="0" borderId="1" xfId="0" applyNumberFormat="1" applyFont="1" applyFill="1" applyBorder="1" applyAlignment="1">
      <alignment horizontal="center" vertical="top" wrapText="1"/>
    </xf>
    <xf numFmtId="20" fontId="5" fillId="0" borderId="1" xfId="0" applyNumberFormat="1" applyFont="1" applyFill="1" applyBorder="1" applyAlignment="1">
      <alignment horizontal="center" vertical="top" wrapText="1"/>
    </xf>
    <xf numFmtId="14" fontId="5" fillId="0" borderId="1" xfId="0" applyNumberFormat="1" applyFont="1" applyFill="1" applyBorder="1" applyAlignment="1">
      <alignment horizontal="center" vertical="top" wrapText="1"/>
    </xf>
    <xf numFmtId="14" fontId="3" fillId="0" borderId="1" xfId="0" applyNumberFormat="1" applyFont="1" applyFill="1" applyBorder="1" applyAlignment="1">
      <alignment horizontal="center" vertical="top"/>
    </xf>
    <xf numFmtId="20" fontId="3" fillId="0" borderId="1" xfId="0" applyNumberFormat="1" applyFont="1" applyFill="1" applyBorder="1" applyAlignment="1">
      <alignment horizontal="center" vertical="top"/>
    </xf>
    <xf numFmtId="0" fontId="0" fillId="0" borderId="0" xfId="0" applyFill="1" applyAlignment="1">
      <alignment horizontal="center" vertical="top" wrapText="1"/>
    </xf>
    <xf numFmtId="0" fontId="3" fillId="0" borderId="1" xfId="0" applyNumberFormat="1" applyFont="1" applyFill="1" applyBorder="1" applyAlignment="1">
      <alignment horizontal="left" vertical="top" wrapText="1"/>
    </xf>
    <xf numFmtId="0" fontId="5" fillId="0" borderId="1" xfId="0" applyFont="1" applyFill="1" applyBorder="1" applyAlignment="1">
      <alignment horizontal="left" vertical="top" wrapText="1"/>
    </xf>
    <xf numFmtId="0" fontId="0" fillId="0" borderId="1" xfId="0" applyFill="1" applyBorder="1" applyAlignment="1">
      <alignment horizontal="center" vertical="top" wrapText="1"/>
    </xf>
    <xf numFmtId="0" fontId="5" fillId="0" borderId="4" xfId="0" applyFont="1" applyFill="1" applyBorder="1" applyAlignment="1">
      <alignment horizontal="center" vertical="top" wrapText="1"/>
    </xf>
    <xf numFmtId="0" fontId="3" fillId="0" borderId="4" xfId="0" applyFont="1" applyFill="1" applyBorder="1" applyAlignment="1">
      <alignment horizontal="left" vertical="top" wrapText="1"/>
    </xf>
    <xf numFmtId="0" fontId="3" fillId="0" borderId="4" xfId="0" applyNumberFormat="1" applyFont="1" applyFill="1" applyBorder="1" applyAlignment="1">
      <alignment horizontal="center" vertical="top" wrapText="1"/>
    </xf>
    <xf numFmtId="14" fontId="3" fillId="0" borderId="4" xfId="0" applyNumberFormat="1" applyFont="1" applyFill="1" applyBorder="1" applyAlignment="1">
      <alignment horizontal="center" vertical="top" wrapText="1"/>
    </xf>
    <xf numFmtId="4" fontId="3" fillId="0" borderId="4" xfId="0" applyNumberFormat="1" applyFont="1" applyFill="1" applyBorder="1" applyAlignment="1">
      <alignment horizontal="center" vertical="top" wrapText="1"/>
    </xf>
    <xf numFmtId="9" fontId="3" fillId="0" borderId="4" xfId="0" applyNumberFormat="1" applyFont="1" applyFill="1" applyBorder="1" applyAlignment="1">
      <alignment horizontal="center" vertical="top"/>
    </xf>
    <xf numFmtId="14" fontId="5" fillId="0" borderId="4" xfId="0" applyNumberFormat="1" applyFont="1" applyFill="1" applyBorder="1" applyAlignment="1">
      <alignment horizontal="center" vertical="top" wrapText="1"/>
    </xf>
    <xf numFmtId="20" fontId="5" fillId="0" borderId="4" xfId="0" applyNumberFormat="1" applyFont="1" applyFill="1" applyBorder="1" applyAlignment="1">
      <alignment horizontal="center" vertical="top" wrapText="1"/>
    </xf>
    <xf numFmtId="20" fontId="3" fillId="0" borderId="4" xfId="0" applyNumberFormat="1" applyFont="1" applyFill="1" applyBorder="1" applyAlignment="1">
      <alignment horizontal="center" vertical="top" wrapText="1"/>
    </xf>
    <xf numFmtId="0" fontId="5" fillId="0" borderId="2" xfId="0" applyFont="1" applyFill="1" applyBorder="1" applyAlignment="1">
      <alignment horizontal="center" vertical="top" wrapText="1"/>
    </xf>
    <xf numFmtId="0" fontId="6" fillId="0" borderId="1" xfId="0" applyFont="1" applyFill="1" applyBorder="1" applyAlignment="1">
      <alignment horizontal="center" vertical="top" wrapText="1"/>
    </xf>
    <xf numFmtId="0" fontId="3" fillId="0" borderId="0" xfId="0" applyFont="1" applyFill="1" applyAlignment="1">
      <alignment horizontal="center" vertical="top" wrapText="1"/>
    </xf>
    <xf numFmtId="49" fontId="3" fillId="0" borderId="1" xfId="0" applyNumberFormat="1" applyFont="1" applyFill="1" applyBorder="1" applyAlignment="1">
      <alignment horizontal="center" vertical="top" wrapText="1"/>
    </xf>
    <xf numFmtId="0" fontId="0" fillId="0" borderId="0" xfId="0" applyFill="1" applyAlignment="1">
      <alignment horizontal="center" vertical="top"/>
    </xf>
    <xf numFmtId="0" fontId="3" fillId="0" borderId="0" xfId="0" applyFont="1" applyFill="1" applyAlignment="1">
      <alignment horizontal="center" vertical="top"/>
    </xf>
    <xf numFmtId="0" fontId="3" fillId="3" borderId="0" xfId="0" applyFont="1" applyFill="1" applyAlignment="1">
      <alignment horizontal="center" vertical="top" wrapText="1"/>
    </xf>
    <xf numFmtId="0" fontId="0" fillId="3" borderId="0" xfId="0" applyFill="1" applyAlignment="1">
      <alignment horizontal="center" vertical="top"/>
    </xf>
    <xf numFmtId="4" fontId="0" fillId="0" borderId="0" xfId="0" applyNumberFormat="1" applyFill="1" applyAlignment="1">
      <alignment horizontal="center" vertical="top"/>
    </xf>
    <xf numFmtId="4" fontId="0" fillId="0" borderId="0" xfId="0" applyNumberFormat="1" applyAlignment="1">
      <alignment horizontal="center" vertical="top"/>
    </xf>
    <xf numFmtId="0" fontId="0" fillId="0" borderId="0" xfId="0" applyFill="1" applyAlignment="1">
      <alignment horizontal="left" vertical="top"/>
    </xf>
    <xf numFmtId="0" fontId="3" fillId="0" borderId="1" xfId="0" applyFont="1" applyFill="1" applyBorder="1" applyAlignment="1">
      <alignment horizontal="center" vertical="top" wrapText="1"/>
    </xf>
    <xf numFmtId="0" fontId="3" fillId="4" borderId="1" xfId="0" applyNumberFormat="1" applyFont="1" applyFill="1" applyBorder="1" applyAlignment="1">
      <alignment horizontal="center" vertical="top" wrapText="1"/>
    </xf>
    <xf numFmtId="9" fontId="3" fillId="3" borderId="1" xfId="0" applyNumberFormat="1" applyFont="1" applyFill="1" applyBorder="1" applyAlignment="1">
      <alignment horizontal="center" vertical="top" wrapText="1"/>
    </xf>
    <xf numFmtId="0" fontId="3" fillId="0" borderId="2"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0" fillId="0" borderId="4" xfId="0" applyFill="1" applyBorder="1" applyAlignment="1">
      <alignment horizontal="center" vertical="top"/>
    </xf>
    <xf numFmtId="0" fontId="0" fillId="0" borderId="2" xfId="0" applyFill="1" applyBorder="1" applyAlignment="1">
      <alignment horizontal="center" vertical="top"/>
    </xf>
    <xf numFmtId="0" fontId="3" fillId="0" borderId="2" xfId="0" applyFont="1" applyBorder="1" applyAlignment="1">
      <alignment horizontal="center" vertical="top" wrapText="1"/>
    </xf>
    <xf numFmtId="0" fontId="3" fillId="0" borderId="4" xfId="0" applyFont="1" applyBorder="1" applyAlignment="1">
      <alignment horizontal="center" vertical="top" wrapText="1"/>
    </xf>
    <xf numFmtId="0" fontId="3" fillId="5" borderId="1" xfId="0" applyNumberFormat="1" applyFont="1" applyFill="1" applyBorder="1" applyAlignment="1">
      <alignment horizontal="center" vertical="top" wrapText="1"/>
    </xf>
    <xf numFmtId="0" fontId="10" fillId="5" borderId="1" xfId="0" applyNumberFormat="1" applyFont="1" applyFill="1" applyBorder="1" applyAlignment="1">
      <alignment horizontal="center" vertical="top" wrapText="1"/>
    </xf>
    <xf numFmtId="0" fontId="3" fillId="0" borderId="3" xfId="0" applyFont="1" applyFill="1" applyBorder="1" applyAlignment="1">
      <alignment horizontal="left" vertical="top" wrapText="1"/>
    </xf>
    <xf numFmtId="0" fontId="3" fillId="5" borderId="3" xfId="0" applyNumberFormat="1" applyFont="1" applyFill="1" applyBorder="1" applyAlignment="1">
      <alignment horizontal="center" vertical="top" wrapText="1"/>
    </xf>
    <xf numFmtId="14" fontId="3" fillId="0" borderId="3" xfId="0" applyNumberFormat="1" applyFont="1" applyFill="1" applyBorder="1" applyAlignment="1">
      <alignment horizontal="center" vertical="top" wrapText="1"/>
    </xf>
    <xf numFmtId="4" fontId="3" fillId="0" borderId="3" xfId="0" applyNumberFormat="1" applyFont="1" applyFill="1" applyBorder="1" applyAlignment="1">
      <alignment horizontal="center" vertical="top" wrapText="1"/>
    </xf>
    <xf numFmtId="9" fontId="3" fillId="0" borderId="3" xfId="0" applyNumberFormat="1" applyFont="1" applyFill="1" applyBorder="1" applyAlignment="1">
      <alignment horizontal="center" vertical="top"/>
    </xf>
    <xf numFmtId="20" fontId="3" fillId="0" borderId="3" xfId="0" applyNumberFormat="1" applyFont="1" applyFill="1" applyBorder="1" applyAlignment="1">
      <alignment horizontal="center" vertical="top" wrapText="1"/>
    </xf>
    <xf numFmtId="0" fontId="3" fillId="5" borderId="4" xfId="0" applyNumberFormat="1" applyFont="1" applyFill="1" applyBorder="1" applyAlignment="1">
      <alignment horizontal="center" vertical="top" wrapText="1"/>
    </xf>
    <xf numFmtId="3" fontId="3" fillId="0" borderId="4" xfId="0" applyNumberFormat="1" applyFont="1" applyFill="1" applyBorder="1" applyAlignment="1">
      <alignment horizontal="center" vertical="top" wrapText="1"/>
    </xf>
    <xf numFmtId="0" fontId="8" fillId="0" borderId="4" xfId="0" applyFont="1" applyFill="1" applyBorder="1" applyAlignment="1">
      <alignment horizontal="center" vertical="top" wrapText="1"/>
    </xf>
    <xf numFmtId="0" fontId="1" fillId="0" borderId="4" xfId="0" applyFont="1" applyFill="1" applyBorder="1" applyAlignment="1">
      <alignment horizontal="center" vertical="top" wrapText="1"/>
    </xf>
    <xf numFmtId="0" fontId="3" fillId="5" borderId="2" xfId="0" applyNumberFormat="1" applyFont="1" applyFill="1" applyBorder="1" applyAlignment="1">
      <alignment horizontal="center" vertical="top" wrapText="1"/>
    </xf>
    <xf numFmtId="0" fontId="8" fillId="0" borderId="1" xfId="0" applyFont="1" applyFill="1" applyBorder="1" applyAlignment="1">
      <alignment horizontal="center" vertical="top" wrapText="1"/>
    </xf>
    <xf numFmtId="0" fontId="0" fillId="4" borderId="0" xfId="0" applyFill="1" applyAlignment="1">
      <alignment horizontal="center" vertical="top"/>
    </xf>
    <xf numFmtId="3" fontId="3" fillId="0" borderId="2" xfId="0" applyNumberFormat="1" applyFont="1" applyFill="1" applyBorder="1" applyAlignment="1">
      <alignment horizontal="center" vertical="top" wrapText="1"/>
    </xf>
    <xf numFmtId="14" fontId="5" fillId="0" borderId="2" xfId="0" applyNumberFormat="1" applyFont="1" applyFill="1" applyBorder="1" applyAlignment="1">
      <alignment horizontal="center" vertical="top" wrapText="1"/>
    </xf>
    <xf numFmtId="0" fontId="3" fillId="0" borderId="2" xfId="0" applyNumberFormat="1" applyFont="1" applyBorder="1" applyAlignment="1">
      <alignment horizontal="center" vertical="top" wrapText="1"/>
    </xf>
    <xf numFmtId="0" fontId="3" fillId="0" borderId="2"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4" borderId="4" xfId="0" applyNumberFormat="1" applyFont="1" applyFill="1" applyBorder="1" applyAlignment="1">
      <alignment horizontal="center" vertical="top" wrapText="1"/>
    </xf>
    <xf numFmtId="0" fontId="3" fillId="5" borderId="4" xfId="0" applyFont="1" applyFill="1" applyBorder="1" applyAlignment="1">
      <alignment horizontal="left"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4"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3" borderId="1" xfId="0" applyNumberFormat="1" applyFont="1" applyFill="1" applyBorder="1" applyAlignment="1">
      <alignment horizontal="left" vertical="top" wrapText="1"/>
    </xf>
    <xf numFmtId="0" fontId="10"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2" fillId="0" borderId="1" xfId="0" applyFont="1" applyBorder="1" applyAlignment="1">
      <alignment horizontal="center" vertical="top"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top" wrapText="1"/>
    </xf>
    <xf numFmtId="0" fontId="3" fillId="0" borderId="2"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10" fillId="5"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0" fillId="3" borderId="0" xfId="0" applyNumberFormat="1" applyFill="1" applyAlignment="1">
      <alignment horizontal="center" vertical="top" wrapText="1"/>
    </xf>
    <xf numFmtId="0" fontId="3" fillId="0" borderId="1" xfId="0" applyFont="1" applyFill="1" applyBorder="1" applyAlignment="1">
      <alignment horizontal="center" vertical="top" wrapText="1"/>
    </xf>
    <xf numFmtId="0" fontId="10" fillId="3" borderId="1" xfId="0" applyFont="1" applyFill="1" applyBorder="1" applyAlignment="1">
      <alignment horizontal="center" vertical="top" wrapText="1"/>
    </xf>
    <xf numFmtId="0" fontId="5" fillId="5" borderId="1" xfId="0" applyNumberFormat="1" applyFont="1" applyFill="1" applyBorder="1" applyAlignment="1">
      <alignment horizontal="center" vertical="top" wrapText="1"/>
    </xf>
    <xf numFmtId="0" fontId="3" fillId="0" borderId="2"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3" fillId="0" borderId="2" xfId="0" applyFont="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11" fillId="0" borderId="0" xfId="0" applyFont="1" applyFill="1" applyAlignment="1">
      <alignment horizontal="center" vertical="top"/>
    </xf>
    <xf numFmtId="0" fontId="3" fillId="0" borderId="1" xfId="0" applyFont="1" applyFill="1" applyBorder="1" applyAlignment="1">
      <alignment horizontal="center" vertical="top" wrapText="1"/>
    </xf>
    <xf numFmtId="0" fontId="3" fillId="0" borderId="2"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1" xfId="0" applyFont="1" applyFill="1" applyBorder="1" applyAlignment="1">
      <alignment horizontal="center" vertical="top" wrapText="1"/>
    </xf>
    <xf numFmtId="0" fontId="0" fillId="0" borderId="0" xfId="0" applyFill="1" applyAlignment="1">
      <alignment horizontal="center" vertical="top"/>
    </xf>
    <xf numFmtId="3" fontId="0" fillId="0" borderId="0" xfId="0" applyNumberFormat="1" applyFill="1" applyAlignment="1">
      <alignment vertical="top"/>
    </xf>
    <xf numFmtId="0" fontId="13" fillId="0" borderId="0" xfId="0" applyFont="1" applyFill="1" applyAlignment="1">
      <alignment horizontal="center" vertical="top"/>
    </xf>
    <xf numFmtId="3" fontId="13" fillId="0" borderId="0" xfId="0" applyNumberFormat="1" applyFont="1" applyFill="1" applyAlignment="1">
      <alignment horizontal="center" vertical="top"/>
    </xf>
    <xf numFmtId="0" fontId="13" fillId="0" borderId="0" xfId="0" applyFont="1" applyFill="1" applyAlignment="1">
      <alignment horizontal="left" vertical="top" wrapText="1"/>
    </xf>
    <xf numFmtId="0" fontId="13" fillId="0" borderId="0" xfId="0" applyFont="1" applyFill="1" applyAlignment="1">
      <alignment horizontal="left" vertical="top"/>
    </xf>
    <xf numFmtId="0" fontId="13" fillId="0" borderId="0" xfId="0" applyFont="1" applyFill="1" applyAlignment="1">
      <alignment horizontal="center" vertical="top"/>
    </xf>
    <xf numFmtId="0" fontId="4" fillId="0" borderId="8" xfId="0" applyFont="1" applyFill="1" applyBorder="1" applyAlignment="1">
      <alignment horizontal="center" vertical="top" wrapText="1"/>
    </xf>
    <xf numFmtId="0" fontId="12" fillId="0" borderId="8" xfId="0" applyFont="1" applyFill="1" applyBorder="1" applyAlignment="1">
      <alignment horizontal="center" vertical="top" wrapText="1"/>
    </xf>
    <xf numFmtId="0" fontId="3" fillId="0" borderId="2"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4" xfId="0" applyFont="1" applyFill="1" applyBorder="1" applyAlignment="1">
      <alignment horizontal="center" vertical="top" wrapText="1"/>
    </xf>
    <xf numFmtId="0" fontId="2" fillId="0" borderId="5" xfId="0" applyFont="1" applyFill="1" applyBorder="1" applyAlignment="1">
      <alignment horizontal="center" vertical="top" wrapText="1"/>
    </xf>
    <xf numFmtId="0" fontId="2" fillId="0" borderId="6"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1" xfId="0" applyNumberFormat="1" applyFont="1" applyBorder="1" applyAlignment="1">
      <alignment horizontal="center" vertical="top" wrapText="1"/>
    </xf>
    <xf numFmtId="0" fontId="2" fillId="0" borderId="5" xfId="0" applyFont="1" applyBorder="1" applyAlignment="1">
      <alignment horizontal="center" vertical="top" wrapText="1"/>
    </xf>
    <xf numFmtId="0" fontId="2" fillId="0" borderId="7" xfId="0" applyFont="1" applyBorder="1" applyAlignment="1">
      <alignment horizontal="center" vertical="top" wrapText="1"/>
    </xf>
    <xf numFmtId="0" fontId="2" fillId="3" borderId="1" xfId="0" applyFont="1" applyFill="1" applyBorder="1" applyAlignment="1">
      <alignment horizontal="center" vertical="center" wrapText="1"/>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3"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0" borderId="3" xfId="0" applyBorder="1" applyAlignment="1">
      <alignment horizontal="center"/>
    </xf>
    <xf numFmtId="0" fontId="0" fillId="0" borderId="4" xfId="0" applyBorder="1" applyAlignment="1">
      <alignment horizontal="center"/>
    </xf>
    <xf numFmtId="0" fontId="7" fillId="0" borderId="8" xfId="0" applyFont="1" applyBorder="1" applyAlignment="1">
      <alignment horizontal="center" wrapText="1"/>
    </xf>
    <xf numFmtId="0" fontId="7" fillId="0" borderId="8" xfId="0" applyNumberFormat="1" applyFont="1" applyBorder="1" applyAlignment="1">
      <alignment horizont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6" xfId="0" applyNumberFormat="1" applyFont="1" applyBorder="1" applyAlignment="1">
      <alignment horizontal="center" vertical="center" wrapText="1"/>
    </xf>
    <xf numFmtId="0" fontId="2" fillId="0" borderId="7" xfId="0" applyFont="1" applyBorder="1" applyAlignment="1">
      <alignment horizontal="center" vertical="center" wrapText="1"/>
    </xf>
    <xf numFmtId="0" fontId="0" fillId="0" borderId="6" xfId="0" applyBorder="1" applyAlignment="1">
      <alignment horizontal="center"/>
    </xf>
    <xf numFmtId="0" fontId="0" fillId="0" borderId="7" xfId="0" applyBorder="1" applyAlignment="1">
      <alignment horizontal="center"/>
    </xf>
    <xf numFmtId="0" fontId="0" fillId="3" borderId="9"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4" xfId="0" applyFill="1" applyBorder="1" applyAlignment="1">
      <alignment horizontal="center" vertical="center"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2" fillId="0" borderId="3" xfId="0" applyFont="1" applyBorder="1" applyAlignment="1">
      <alignment horizontal="center"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0" fillId="0" borderId="0" xfId="0" applyFill="1" applyBorder="1" applyAlignment="1">
      <alignment horizontal="center" vertical="top"/>
    </xf>
  </cellXfs>
  <cellStyles count="1">
    <cellStyle name="Обычный" xfId="0" builtinId="0"/>
  </cellStyles>
  <dxfs count="0"/>
  <tableStyles count="0" defaultTableStyle="TableStyleMedium2" defaultPivotStyle="PivotStyleLight16"/>
  <colors>
    <mruColors>
      <color rgb="FFFFFF00"/>
      <color rgb="FFCCFF33"/>
      <color rgb="FF00FFFF"/>
      <color rgb="FFFF66FF"/>
      <color rgb="FF0066FF"/>
      <color rgb="FFFFCC00"/>
      <color rgb="FFCC3399"/>
      <color rgb="FF9999FF"/>
      <color rgb="FF33CC33"/>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FN356"/>
  <sheetViews>
    <sheetView tabSelected="1" topLeftCell="A18" zoomScale="77" zoomScaleNormal="77" workbookViewId="0">
      <selection activeCell="C29" sqref="C29"/>
    </sheetView>
  </sheetViews>
  <sheetFormatPr defaultRowHeight="15"/>
  <cols>
    <col min="1" max="1" width="7.140625" style="175" customWidth="1"/>
    <col min="2" max="2" width="7.85546875" style="175" customWidth="1"/>
    <col min="3" max="3" width="30.140625" style="181" customWidth="1"/>
    <col min="4" max="4" width="34.7109375" style="175" customWidth="1"/>
    <col min="5" max="5" width="24.5703125" style="175" customWidth="1"/>
    <col min="6" max="6" width="9.140625" style="178"/>
    <col min="7" max="16384" width="9.140625" style="175"/>
  </cols>
  <sheetData>
    <row r="1" spans="1:6" ht="159" customHeight="1">
      <c r="A1" s="267" t="s">
        <v>5471</v>
      </c>
      <c r="B1" s="268"/>
      <c r="C1" s="268"/>
      <c r="D1" s="268"/>
      <c r="E1" s="268"/>
    </row>
    <row r="2" spans="1:6" ht="21" customHeight="1">
      <c r="A2" s="269" t="s">
        <v>0</v>
      </c>
      <c r="B2" s="272" t="s">
        <v>1</v>
      </c>
      <c r="C2" s="273"/>
      <c r="D2" s="278" t="s">
        <v>5474</v>
      </c>
      <c r="E2" s="274" t="s">
        <v>5475</v>
      </c>
    </row>
    <row r="3" spans="1:6" ht="15" customHeight="1">
      <c r="A3" s="270"/>
      <c r="B3" s="274" t="s">
        <v>5470</v>
      </c>
      <c r="C3" s="275" t="s">
        <v>5473</v>
      </c>
      <c r="D3" s="279"/>
      <c r="E3" s="274"/>
    </row>
    <row r="4" spans="1:6" ht="15" customHeight="1">
      <c r="A4" s="270"/>
      <c r="B4" s="274"/>
      <c r="C4" s="276"/>
      <c r="D4" s="279"/>
      <c r="E4" s="274"/>
    </row>
    <row r="5" spans="1:6" ht="176.25" customHeight="1">
      <c r="A5" s="271"/>
      <c r="B5" s="274"/>
      <c r="C5" s="277"/>
      <c r="D5" s="280"/>
      <c r="E5" s="274"/>
    </row>
    <row r="6" spans="1:6" ht="15.75">
      <c r="A6" s="259">
        <v>1</v>
      </c>
      <c r="B6" s="137">
        <v>2</v>
      </c>
      <c r="C6" s="137">
        <v>3</v>
      </c>
      <c r="D6" s="137">
        <v>13</v>
      </c>
      <c r="E6" s="137">
        <v>17</v>
      </c>
    </row>
    <row r="7" spans="1:6" ht="31.5" customHeight="1">
      <c r="A7" s="41">
        <v>1</v>
      </c>
      <c r="B7" s="12">
        <v>4</v>
      </c>
      <c r="C7" s="115" t="s">
        <v>5472</v>
      </c>
      <c r="D7" s="129" t="s">
        <v>18</v>
      </c>
      <c r="E7" s="129">
        <v>41991</v>
      </c>
      <c r="F7" s="175"/>
    </row>
    <row r="8" spans="1:6" ht="33" customHeight="1">
      <c r="A8" s="41">
        <v>2</v>
      </c>
      <c r="B8" s="12">
        <v>4</v>
      </c>
      <c r="C8" s="115" t="s">
        <v>5476</v>
      </c>
      <c r="D8" s="129" t="s">
        <v>18</v>
      </c>
      <c r="E8" s="129">
        <v>43335</v>
      </c>
      <c r="F8" s="175"/>
    </row>
    <row r="9" spans="1:6" ht="31.5" customHeight="1">
      <c r="A9" s="41">
        <v>3</v>
      </c>
      <c r="B9" s="12">
        <v>4</v>
      </c>
      <c r="C9" s="115" t="s">
        <v>5477</v>
      </c>
      <c r="D9" s="129" t="s">
        <v>18</v>
      </c>
      <c r="E9" s="129">
        <v>43705</v>
      </c>
      <c r="F9" s="175"/>
    </row>
    <row r="10" spans="1:6" ht="33.75" customHeight="1">
      <c r="A10" s="41">
        <v>4</v>
      </c>
      <c r="B10" s="12">
        <v>5</v>
      </c>
      <c r="C10" s="14" t="s">
        <v>5478</v>
      </c>
      <c r="D10" s="129" t="s">
        <v>18</v>
      </c>
      <c r="E10" s="129">
        <v>44271</v>
      </c>
      <c r="F10" s="175"/>
    </row>
    <row r="11" spans="1:6" ht="33.75" customHeight="1">
      <c r="A11" s="41">
        <v>5</v>
      </c>
      <c r="B11" s="12">
        <v>5</v>
      </c>
      <c r="C11" s="115" t="s">
        <v>5479</v>
      </c>
      <c r="D11" s="129" t="s">
        <v>18</v>
      </c>
      <c r="E11" s="155">
        <v>44435</v>
      </c>
      <c r="F11" s="175"/>
    </row>
    <row r="12" spans="1:6" ht="33.75" customHeight="1">
      <c r="A12" s="41">
        <v>6</v>
      </c>
      <c r="B12" s="12">
        <v>4</v>
      </c>
      <c r="C12" s="14" t="s">
        <v>5480</v>
      </c>
      <c r="D12" s="129" t="s">
        <v>18</v>
      </c>
      <c r="E12" s="129">
        <v>44463</v>
      </c>
      <c r="F12" s="175"/>
    </row>
    <row r="13" spans="1:6" ht="33.75" customHeight="1">
      <c r="A13" s="41">
        <v>7</v>
      </c>
      <c r="B13" s="12">
        <v>5</v>
      </c>
      <c r="C13" s="14" t="s">
        <v>5481</v>
      </c>
      <c r="D13" s="129" t="s">
        <v>18</v>
      </c>
      <c r="E13" s="129">
        <v>44495</v>
      </c>
      <c r="F13" s="175"/>
    </row>
    <row r="14" spans="1:6" ht="34.5" customHeight="1">
      <c r="A14" s="41">
        <v>8</v>
      </c>
      <c r="B14" s="12">
        <v>4</v>
      </c>
      <c r="C14" s="14" t="s">
        <v>5482</v>
      </c>
      <c r="D14" s="129" t="s">
        <v>18</v>
      </c>
      <c r="E14" s="148">
        <v>44495</v>
      </c>
      <c r="F14" s="175"/>
    </row>
    <row r="15" spans="1:6" ht="34.5" customHeight="1">
      <c r="A15" s="41">
        <v>9</v>
      </c>
      <c r="B15" s="12">
        <v>6</v>
      </c>
      <c r="C15" s="159" t="s">
        <v>5483</v>
      </c>
      <c r="D15" s="129" t="s">
        <v>18</v>
      </c>
      <c r="E15" s="129">
        <v>44600</v>
      </c>
      <c r="F15" s="175"/>
    </row>
    <row r="16" spans="1:6" ht="33" customHeight="1">
      <c r="A16" s="41">
        <v>10</v>
      </c>
      <c r="B16" s="12">
        <v>2</v>
      </c>
      <c r="C16" s="115" t="s">
        <v>5484</v>
      </c>
      <c r="D16" s="129" t="s">
        <v>18</v>
      </c>
      <c r="E16" s="129">
        <v>44600</v>
      </c>
      <c r="F16" s="175"/>
    </row>
    <row r="17" spans="1:2198" s="177" customFormat="1" ht="35.25" customHeight="1">
      <c r="A17" s="41">
        <v>11</v>
      </c>
      <c r="B17" s="12">
        <v>5</v>
      </c>
      <c r="C17" s="14" t="s">
        <v>5485</v>
      </c>
      <c r="D17" s="129" t="s">
        <v>18</v>
      </c>
      <c r="E17" s="15">
        <v>44677</v>
      </c>
    </row>
    <row r="18" spans="1:2198" ht="32.25" customHeight="1">
      <c r="A18" s="41">
        <v>12</v>
      </c>
      <c r="B18" s="12">
        <v>4</v>
      </c>
      <c r="C18" s="225" t="s">
        <v>5486</v>
      </c>
      <c r="D18" s="129" t="s">
        <v>18</v>
      </c>
      <c r="E18" s="129">
        <v>44704</v>
      </c>
      <c r="F18" s="175"/>
    </row>
    <row r="19" spans="1:2198" ht="36" customHeight="1">
      <c r="A19" s="41">
        <v>13</v>
      </c>
      <c r="B19" s="12">
        <v>5</v>
      </c>
      <c r="C19" s="115" t="s">
        <v>5487</v>
      </c>
      <c r="D19" s="129" t="s">
        <v>18</v>
      </c>
      <c r="E19" s="129">
        <v>44704</v>
      </c>
      <c r="F19" s="175"/>
    </row>
    <row r="20" spans="1:2198" s="40" customFormat="1" ht="35.25" customHeight="1">
      <c r="A20" s="41">
        <v>14</v>
      </c>
      <c r="B20" s="12">
        <v>6</v>
      </c>
      <c r="C20" s="14" t="s">
        <v>5488</v>
      </c>
      <c r="D20" s="129" t="s">
        <v>18</v>
      </c>
      <c r="E20" s="3">
        <v>44770</v>
      </c>
    </row>
    <row r="21" spans="1:2198" s="158" customFormat="1" ht="35.25" customHeight="1">
      <c r="A21" s="41">
        <v>15</v>
      </c>
      <c r="B21" s="23">
        <v>6</v>
      </c>
      <c r="C21" s="224" t="s">
        <v>5489</v>
      </c>
      <c r="D21" s="129" t="s">
        <v>18</v>
      </c>
      <c r="E21" s="129">
        <v>44839</v>
      </c>
    </row>
    <row r="22" spans="1:2198" s="240" customFormat="1" ht="36" customHeight="1">
      <c r="A22" s="41">
        <v>16</v>
      </c>
      <c r="B22" s="12">
        <v>4</v>
      </c>
      <c r="C22" s="14" t="s">
        <v>5490</v>
      </c>
      <c r="D22" s="129" t="s">
        <v>18</v>
      </c>
      <c r="E22" s="15">
        <v>44855</v>
      </c>
    </row>
    <row r="23" spans="1:2198" s="173" customFormat="1" ht="33.75" customHeight="1">
      <c r="A23" s="41">
        <v>17</v>
      </c>
      <c r="B23" s="12">
        <v>5</v>
      </c>
      <c r="C23" s="115" t="s">
        <v>5491</v>
      </c>
      <c r="D23" s="129" t="s">
        <v>18</v>
      </c>
      <c r="E23" s="129">
        <v>44992</v>
      </c>
      <c r="F23" s="177"/>
    </row>
    <row r="24" spans="1:2198" s="40" customFormat="1" ht="33" customHeight="1">
      <c r="A24" s="41">
        <v>18</v>
      </c>
      <c r="B24" s="12">
        <v>5</v>
      </c>
      <c r="C24" s="9" t="s">
        <v>5492</v>
      </c>
      <c r="D24" s="129" t="s">
        <v>18</v>
      </c>
      <c r="E24" s="3">
        <v>45042</v>
      </c>
    </row>
    <row r="25" spans="1:2198" s="40" customFormat="1" ht="36" customHeight="1">
      <c r="A25" s="41">
        <v>19</v>
      </c>
      <c r="B25" s="12">
        <v>5</v>
      </c>
      <c r="C25" s="9" t="s">
        <v>5493</v>
      </c>
      <c r="D25" s="129" t="s">
        <v>18</v>
      </c>
      <c r="E25" s="3">
        <v>45042</v>
      </c>
    </row>
    <row r="26" spans="1:2198" s="177" customFormat="1" ht="33.75" customHeight="1">
      <c r="A26" s="41">
        <v>20</v>
      </c>
      <c r="B26" s="12">
        <v>5</v>
      </c>
      <c r="C26" s="14" t="s">
        <v>5494</v>
      </c>
      <c r="D26" s="129" t="s">
        <v>18</v>
      </c>
      <c r="E26" s="15">
        <v>45187</v>
      </c>
    </row>
    <row r="27" spans="1:2198" s="177" customFormat="1" ht="36.75" customHeight="1">
      <c r="A27" s="41">
        <v>21</v>
      </c>
      <c r="B27" s="12">
        <v>6</v>
      </c>
      <c r="C27" s="14" t="s">
        <v>5495</v>
      </c>
      <c r="D27" s="129" t="s">
        <v>18</v>
      </c>
      <c r="E27" s="15">
        <v>45300</v>
      </c>
    </row>
    <row r="28" spans="1:2198" s="177" customFormat="1" ht="35.25" customHeight="1">
      <c r="A28" s="41">
        <v>22</v>
      </c>
      <c r="B28" s="12">
        <v>5</v>
      </c>
      <c r="C28" s="14" t="s">
        <v>5496</v>
      </c>
      <c r="D28" s="129" t="s">
        <v>18</v>
      </c>
      <c r="E28" s="15">
        <v>45308</v>
      </c>
    </row>
    <row r="29" spans="1:2198" ht="34.5" customHeight="1">
      <c r="A29" s="41">
        <v>23</v>
      </c>
      <c r="B29" s="12">
        <v>5</v>
      </c>
      <c r="C29" s="14" t="s">
        <v>5497</v>
      </c>
      <c r="D29" s="129" t="s">
        <v>18</v>
      </c>
      <c r="E29" s="15">
        <v>45420</v>
      </c>
      <c r="F29" s="175"/>
    </row>
    <row r="30" spans="1:2198" s="208" customFormat="1" ht="33" customHeight="1">
      <c r="A30" s="41">
        <v>24</v>
      </c>
      <c r="B30" s="12">
        <v>5</v>
      </c>
      <c r="C30" s="14" t="s">
        <v>5498</v>
      </c>
      <c r="D30" s="129" t="s">
        <v>18</v>
      </c>
      <c r="E30" s="15">
        <v>45420</v>
      </c>
      <c r="F30" s="178"/>
      <c r="G30" s="178"/>
      <c r="H30" s="178"/>
      <c r="I30" s="178"/>
      <c r="J30" s="178"/>
      <c r="K30" s="178"/>
      <c r="L30" s="178"/>
      <c r="M30" s="178"/>
      <c r="N30" s="178"/>
      <c r="O30" s="178"/>
      <c r="P30" s="178"/>
      <c r="Q30" s="178"/>
      <c r="R30" s="178"/>
      <c r="S30" s="178"/>
      <c r="T30" s="178"/>
      <c r="U30" s="178"/>
      <c r="V30" s="178"/>
      <c r="W30" s="178"/>
      <c r="X30" s="178"/>
      <c r="Y30" s="178"/>
      <c r="Z30" s="178"/>
      <c r="AA30" s="178"/>
      <c r="AB30" s="178"/>
      <c r="AC30" s="178"/>
      <c r="AD30" s="178"/>
      <c r="AE30" s="178"/>
      <c r="AF30" s="178"/>
      <c r="AG30" s="178"/>
      <c r="AH30" s="178"/>
      <c r="AI30" s="178"/>
      <c r="AJ30" s="178"/>
      <c r="AK30" s="178"/>
      <c r="AL30" s="178"/>
      <c r="AM30" s="178"/>
      <c r="AN30" s="178"/>
      <c r="AO30" s="178"/>
      <c r="AP30" s="178"/>
      <c r="AQ30" s="178"/>
      <c r="AR30" s="178"/>
      <c r="AS30" s="178"/>
      <c r="AT30" s="178"/>
      <c r="AU30" s="178"/>
      <c r="AV30" s="178"/>
      <c r="AW30" s="178"/>
      <c r="AX30" s="178"/>
      <c r="AY30" s="178"/>
      <c r="AZ30" s="178"/>
      <c r="BA30" s="178"/>
      <c r="BB30" s="178"/>
      <c r="BC30" s="178"/>
      <c r="BD30" s="178"/>
      <c r="BE30" s="178"/>
      <c r="BF30" s="178"/>
      <c r="BG30" s="178"/>
      <c r="BH30" s="178"/>
      <c r="BI30" s="178"/>
      <c r="BJ30" s="178"/>
      <c r="BK30" s="178"/>
      <c r="BL30" s="178"/>
      <c r="BM30" s="178"/>
      <c r="BN30" s="178"/>
      <c r="BO30" s="178"/>
      <c r="BP30" s="178"/>
      <c r="BQ30" s="178"/>
      <c r="BR30" s="178"/>
      <c r="BS30" s="178"/>
      <c r="BT30" s="178"/>
      <c r="BU30" s="178"/>
      <c r="BV30" s="178"/>
      <c r="BW30" s="178"/>
      <c r="BX30" s="178"/>
      <c r="BY30" s="178"/>
      <c r="BZ30" s="178"/>
      <c r="CA30" s="178"/>
      <c r="CB30" s="178"/>
      <c r="CC30" s="178"/>
      <c r="CD30" s="178"/>
      <c r="CE30" s="178"/>
      <c r="CF30" s="178"/>
      <c r="CG30" s="178"/>
      <c r="CH30" s="178"/>
      <c r="CI30" s="178"/>
      <c r="CJ30" s="178"/>
      <c r="CK30" s="178"/>
      <c r="CL30" s="178"/>
      <c r="CM30" s="178"/>
      <c r="CN30" s="178"/>
      <c r="CO30" s="178"/>
      <c r="CP30" s="178"/>
      <c r="CQ30" s="178"/>
      <c r="CR30" s="178"/>
      <c r="CS30" s="178"/>
      <c r="CT30" s="178"/>
      <c r="CU30" s="178"/>
      <c r="CV30" s="178"/>
      <c r="CW30" s="178"/>
      <c r="CX30" s="178"/>
      <c r="CY30" s="178"/>
      <c r="CZ30" s="178"/>
      <c r="DA30" s="178"/>
      <c r="DB30" s="178"/>
      <c r="DC30" s="178"/>
      <c r="DD30" s="178"/>
      <c r="DE30" s="178"/>
      <c r="DF30" s="178"/>
      <c r="DG30" s="178"/>
      <c r="DH30" s="178"/>
      <c r="DI30" s="178"/>
      <c r="DJ30" s="178"/>
      <c r="DK30" s="178"/>
      <c r="DL30" s="178"/>
      <c r="DM30" s="178"/>
      <c r="DN30" s="178"/>
      <c r="DO30" s="178"/>
      <c r="DP30" s="178"/>
      <c r="DQ30" s="178"/>
      <c r="DR30" s="178"/>
      <c r="DS30" s="178"/>
      <c r="DT30" s="178"/>
      <c r="DU30" s="178"/>
      <c r="DV30" s="178"/>
      <c r="DW30" s="178"/>
      <c r="DX30" s="178"/>
      <c r="DY30" s="178"/>
      <c r="DZ30" s="178"/>
      <c r="EA30" s="178"/>
      <c r="EB30" s="178"/>
      <c r="EC30" s="178"/>
      <c r="ED30" s="178"/>
      <c r="EE30" s="178"/>
      <c r="EF30" s="178"/>
      <c r="EG30" s="178"/>
      <c r="EH30" s="178"/>
      <c r="EI30" s="178"/>
      <c r="EJ30" s="178"/>
      <c r="EK30" s="178"/>
      <c r="EL30" s="178"/>
      <c r="EM30" s="178"/>
      <c r="EN30" s="178"/>
      <c r="EO30" s="178"/>
      <c r="EP30" s="178"/>
      <c r="EQ30" s="178"/>
      <c r="ER30" s="178"/>
      <c r="ES30" s="178"/>
      <c r="ET30" s="178"/>
      <c r="EU30" s="178"/>
      <c r="EV30" s="178"/>
      <c r="EW30" s="178"/>
      <c r="EX30" s="178"/>
      <c r="EY30" s="178"/>
      <c r="EZ30" s="178"/>
      <c r="FA30" s="178"/>
      <c r="FB30" s="178"/>
      <c r="FC30" s="178"/>
      <c r="FD30" s="178"/>
      <c r="FE30" s="178"/>
      <c r="FF30" s="178"/>
      <c r="FG30" s="178"/>
      <c r="FH30" s="178"/>
      <c r="FI30" s="178"/>
      <c r="FJ30" s="178"/>
      <c r="FK30" s="178"/>
      <c r="FL30" s="178"/>
      <c r="FM30" s="178"/>
      <c r="FN30" s="178"/>
      <c r="FO30" s="178"/>
      <c r="FP30" s="178"/>
      <c r="FQ30" s="178"/>
      <c r="FR30" s="178"/>
      <c r="FS30" s="178"/>
      <c r="FT30" s="178"/>
      <c r="FU30" s="178"/>
      <c r="FV30" s="178"/>
      <c r="FW30" s="178"/>
      <c r="FX30" s="178"/>
      <c r="FY30" s="178"/>
      <c r="FZ30" s="178"/>
      <c r="GA30" s="178"/>
      <c r="GB30" s="178"/>
      <c r="GC30" s="178"/>
      <c r="GD30" s="178"/>
      <c r="GE30" s="178"/>
      <c r="GF30" s="178"/>
      <c r="GG30" s="178"/>
      <c r="GH30" s="178"/>
      <c r="GI30" s="178"/>
      <c r="GJ30" s="178"/>
      <c r="GK30" s="178"/>
      <c r="GL30" s="178"/>
      <c r="GM30" s="178"/>
      <c r="GN30" s="178"/>
      <c r="GO30" s="178"/>
      <c r="GP30" s="178"/>
      <c r="GQ30" s="178"/>
      <c r="GR30" s="178"/>
      <c r="GS30" s="178"/>
      <c r="GT30" s="178"/>
      <c r="GU30" s="178"/>
      <c r="GV30" s="178"/>
      <c r="GW30" s="178"/>
      <c r="GX30" s="178"/>
      <c r="GY30" s="178"/>
      <c r="GZ30" s="178"/>
      <c r="HA30" s="178"/>
      <c r="HB30" s="178"/>
      <c r="HC30" s="178"/>
      <c r="HD30" s="178"/>
      <c r="HE30" s="178"/>
      <c r="HF30" s="178"/>
      <c r="HG30" s="178"/>
      <c r="HH30" s="178"/>
      <c r="HI30" s="178"/>
      <c r="HJ30" s="178"/>
      <c r="HK30" s="178"/>
      <c r="HL30" s="178"/>
      <c r="HM30" s="178"/>
      <c r="HN30" s="178"/>
      <c r="HO30" s="178"/>
      <c r="HP30" s="178"/>
      <c r="HQ30" s="178"/>
      <c r="HR30" s="178"/>
      <c r="HS30" s="178"/>
      <c r="HT30" s="178"/>
      <c r="HU30" s="178"/>
      <c r="HV30" s="178"/>
      <c r="HW30" s="178"/>
      <c r="HX30" s="178"/>
      <c r="HY30" s="178"/>
      <c r="HZ30" s="178"/>
      <c r="IA30" s="178"/>
      <c r="IB30" s="178"/>
      <c r="IC30" s="178"/>
      <c r="ID30" s="178"/>
      <c r="IE30" s="178"/>
      <c r="IF30" s="178"/>
      <c r="IG30" s="178"/>
      <c r="IH30" s="178"/>
      <c r="II30" s="178"/>
      <c r="IJ30" s="178"/>
      <c r="IK30" s="178"/>
      <c r="IL30" s="178"/>
      <c r="IM30" s="178"/>
      <c r="IN30" s="178"/>
      <c r="IO30" s="178"/>
      <c r="IP30" s="178"/>
      <c r="IQ30" s="178"/>
      <c r="IR30" s="178"/>
      <c r="IS30" s="178"/>
      <c r="IT30" s="178"/>
      <c r="IU30" s="178"/>
      <c r="IV30" s="178"/>
      <c r="IW30" s="178"/>
      <c r="IX30" s="178"/>
      <c r="IY30" s="178"/>
      <c r="IZ30" s="178"/>
      <c r="JA30" s="178"/>
      <c r="JB30" s="178"/>
      <c r="JC30" s="178"/>
      <c r="JD30" s="178"/>
      <c r="JE30" s="178"/>
      <c r="JF30" s="178"/>
      <c r="JG30" s="178"/>
      <c r="JH30" s="178"/>
      <c r="JI30" s="178"/>
      <c r="JJ30" s="178"/>
      <c r="JK30" s="178"/>
      <c r="JL30" s="178"/>
      <c r="JM30" s="178"/>
      <c r="JN30" s="178"/>
      <c r="JO30" s="178"/>
      <c r="JP30" s="178"/>
      <c r="JQ30" s="178"/>
      <c r="JR30" s="178"/>
      <c r="JS30" s="178"/>
      <c r="JT30" s="178"/>
      <c r="JU30" s="178"/>
      <c r="JV30" s="178"/>
      <c r="JW30" s="178"/>
      <c r="JX30" s="178"/>
      <c r="JY30" s="178"/>
      <c r="JZ30" s="178"/>
      <c r="KA30" s="178"/>
      <c r="KB30" s="178"/>
      <c r="KC30" s="178"/>
      <c r="KD30" s="178"/>
      <c r="KE30" s="178"/>
      <c r="KF30" s="178"/>
      <c r="KG30" s="178"/>
      <c r="KH30" s="178"/>
      <c r="KI30" s="178"/>
      <c r="KJ30" s="178"/>
      <c r="KK30" s="178"/>
      <c r="KL30" s="178"/>
      <c r="KM30" s="178"/>
      <c r="KN30" s="178"/>
      <c r="KO30" s="178"/>
      <c r="KP30" s="178"/>
      <c r="KQ30" s="178"/>
      <c r="KR30" s="178"/>
      <c r="KS30" s="178"/>
      <c r="KT30" s="178"/>
      <c r="KU30" s="178"/>
      <c r="KV30" s="178"/>
      <c r="KW30" s="178"/>
      <c r="KX30" s="178"/>
      <c r="KY30" s="178"/>
      <c r="KZ30" s="178"/>
      <c r="LA30" s="178"/>
      <c r="LB30" s="178"/>
      <c r="LC30" s="178"/>
      <c r="LD30" s="178"/>
      <c r="LE30" s="178"/>
      <c r="LF30" s="178"/>
      <c r="LG30" s="178"/>
      <c r="LH30" s="178"/>
      <c r="LI30" s="178"/>
      <c r="LJ30" s="178"/>
      <c r="LK30" s="178"/>
      <c r="LL30" s="178"/>
      <c r="LM30" s="178"/>
      <c r="LN30" s="178"/>
      <c r="LO30" s="178"/>
      <c r="LP30" s="178"/>
      <c r="LQ30" s="178"/>
      <c r="LR30" s="178"/>
      <c r="LS30" s="178"/>
      <c r="LT30" s="178"/>
      <c r="LU30" s="178"/>
      <c r="LV30" s="178"/>
      <c r="LW30" s="178"/>
      <c r="LX30" s="178"/>
      <c r="LY30" s="178"/>
      <c r="LZ30" s="178"/>
      <c r="MA30" s="178"/>
      <c r="MB30" s="178"/>
      <c r="MC30" s="178"/>
      <c r="MD30" s="178"/>
      <c r="ME30" s="178"/>
      <c r="MF30" s="178"/>
      <c r="MG30" s="178"/>
      <c r="MH30" s="178"/>
      <c r="MI30" s="178"/>
      <c r="MJ30" s="178"/>
      <c r="MK30" s="178"/>
      <c r="ML30" s="178"/>
      <c r="MM30" s="178"/>
      <c r="MN30" s="178"/>
      <c r="MO30" s="178"/>
      <c r="MP30" s="178"/>
      <c r="MQ30" s="178"/>
      <c r="MR30" s="178"/>
      <c r="MS30" s="178"/>
      <c r="MT30" s="178"/>
      <c r="MU30" s="178"/>
      <c r="MV30" s="178"/>
      <c r="MW30" s="178"/>
      <c r="MX30" s="178"/>
      <c r="MY30" s="178"/>
      <c r="MZ30" s="178"/>
      <c r="NA30" s="178"/>
      <c r="NB30" s="178"/>
      <c r="NC30" s="178"/>
      <c r="ND30" s="178"/>
      <c r="NE30" s="178"/>
      <c r="NF30" s="178"/>
      <c r="NG30" s="178"/>
      <c r="NH30" s="178"/>
      <c r="NI30" s="178"/>
      <c r="NJ30" s="178"/>
      <c r="NK30" s="178"/>
      <c r="NL30" s="178"/>
      <c r="NM30" s="178"/>
      <c r="NN30" s="178"/>
      <c r="NO30" s="178"/>
      <c r="NP30" s="178"/>
      <c r="NQ30" s="178"/>
      <c r="NR30" s="178"/>
      <c r="NS30" s="178"/>
      <c r="NT30" s="178"/>
      <c r="NU30" s="178"/>
      <c r="NV30" s="178"/>
      <c r="NW30" s="178"/>
      <c r="NX30" s="178"/>
      <c r="NY30" s="178"/>
      <c r="NZ30" s="178"/>
      <c r="OA30" s="178"/>
      <c r="OB30" s="178"/>
      <c r="OC30" s="178"/>
      <c r="OD30" s="178"/>
      <c r="OE30" s="178"/>
      <c r="OF30" s="178"/>
      <c r="OG30" s="178"/>
      <c r="OH30" s="178"/>
      <c r="OI30" s="178"/>
      <c r="OJ30" s="178"/>
      <c r="OK30" s="178"/>
      <c r="OL30" s="178"/>
      <c r="OM30" s="178"/>
      <c r="ON30" s="178"/>
      <c r="OO30" s="178"/>
      <c r="OP30" s="178"/>
      <c r="OQ30" s="178"/>
      <c r="OR30" s="178"/>
      <c r="OS30" s="178"/>
      <c r="OT30" s="178"/>
      <c r="OU30" s="178"/>
      <c r="OV30" s="178"/>
      <c r="OW30" s="178"/>
      <c r="OX30" s="178"/>
      <c r="OY30" s="178"/>
      <c r="OZ30" s="178"/>
      <c r="PA30" s="178"/>
      <c r="PB30" s="178"/>
      <c r="PC30" s="178"/>
      <c r="PD30" s="178"/>
      <c r="PE30" s="178"/>
      <c r="PF30" s="178"/>
      <c r="PG30" s="178"/>
      <c r="PH30" s="178"/>
      <c r="PI30" s="178"/>
      <c r="PJ30" s="178"/>
      <c r="PK30" s="178"/>
      <c r="PL30" s="178"/>
      <c r="PM30" s="178"/>
      <c r="PN30" s="178"/>
      <c r="PO30" s="178"/>
      <c r="PP30" s="178"/>
      <c r="PQ30" s="178"/>
      <c r="PR30" s="178"/>
      <c r="PS30" s="178"/>
      <c r="PT30" s="178"/>
      <c r="PU30" s="178"/>
      <c r="PV30" s="178"/>
      <c r="PW30" s="178"/>
      <c r="PX30" s="178"/>
      <c r="PY30" s="178"/>
      <c r="PZ30" s="178"/>
      <c r="QA30" s="178"/>
      <c r="QB30" s="178"/>
      <c r="QC30" s="178"/>
      <c r="QD30" s="178"/>
      <c r="QE30" s="178"/>
      <c r="QF30" s="178"/>
      <c r="QG30" s="178"/>
      <c r="QH30" s="178"/>
      <c r="QI30" s="178"/>
      <c r="QJ30" s="178"/>
      <c r="QK30" s="178"/>
      <c r="QL30" s="178"/>
      <c r="QM30" s="178"/>
      <c r="QN30" s="178"/>
      <c r="QO30" s="178"/>
      <c r="QP30" s="178"/>
      <c r="QQ30" s="178"/>
      <c r="QR30" s="178"/>
      <c r="QS30" s="178"/>
      <c r="QT30" s="178"/>
      <c r="QU30" s="178"/>
      <c r="QV30" s="178"/>
      <c r="QW30" s="178"/>
      <c r="QX30" s="178"/>
      <c r="QY30" s="178"/>
      <c r="QZ30" s="178"/>
      <c r="RA30" s="178"/>
      <c r="RB30" s="178"/>
      <c r="RC30" s="178"/>
      <c r="RD30" s="178"/>
      <c r="RE30" s="178"/>
      <c r="RF30" s="178"/>
      <c r="RG30" s="178"/>
      <c r="RH30" s="178"/>
      <c r="RI30" s="178"/>
      <c r="RJ30" s="178"/>
      <c r="RK30" s="178"/>
      <c r="RL30" s="178"/>
      <c r="RM30" s="178"/>
      <c r="RN30" s="178"/>
      <c r="RO30" s="178"/>
      <c r="RP30" s="178"/>
      <c r="RQ30" s="178"/>
      <c r="RR30" s="178"/>
      <c r="RS30" s="178"/>
      <c r="RT30" s="178"/>
      <c r="RU30" s="178"/>
      <c r="RV30" s="178"/>
      <c r="RW30" s="178"/>
      <c r="RX30" s="178"/>
      <c r="RY30" s="178"/>
      <c r="RZ30" s="178"/>
      <c r="SA30" s="178"/>
      <c r="SB30" s="178"/>
      <c r="SC30" s="178"/>
      <c r="SD30" s="178"/>
      <c r="SE30" s="178"/>
      <c r="SF30" s="178"/>
      <c r="SG30" s="178"/>
      <c r="SH30" s="178"/>
      <c r="SI30" s="178"/>
      <c r="SJ30" s="178"/>
      <c r="SK30" s="178"/>
      <c r="SL30" s="178"/>
      <c r="SM30" s="178"/>
      <c r="SN30" s="178"/>
      <c r="SO30" s="178"/>
      <c r="SP30" s="178"/>
      <c r="SQ30" s="178"/>
      <c r="SR30" s="178"/>
      <c r="SS30" s="178"/>
      <c r="ST30" s="178"/>
      <c r="SU30" s="178"/>
      <c r="SV30" s="178"/>
      <c r="SW30" s="178"/>
      <c r="SX30" s="178"/>
      <c r="SY30" s="178"/>
      <c r="SZ30" s="178"/>
      <c r="TA30" s="178"/>
      <c r="TB30" s="178"/>
      <c r="TC30" s="178"/>
      <c r="TD30" s="178"/>
      <c r="TE30" s="178"/>
      <c r="TF30" s="178"/>
      <c r="TG30" s="178"/>
      <c r="TH30" s="178"/>
      <c r="TI30" s="178"/>
      <c r="TJ30" s="178"/>
      <c r="TK30" s="178"/>
      <c r="TL30" s="178"/>
      <c r="TM30" s="178"/>
      <c r="TN30" s="178"/>
      <c r="TO30" s="178"/>
      <c r="TP30" s="178"/>
      <c r="TQ30" s="178"/>
      <c r="TR30" s="178"/>
      <c r="TS30" s="178"/>
      <c r="TT30" s="178"/>
      <c r="TU30" s="178"/>
      <c r="TV30" s="178"/>
      <c r="TW30" s="178"/>
      <c r="TX30" s="178"/>
      <c r="TY30" s="178"/>
      <c r="TZ30" s="178"/>
      <c r="UA30" s="178"/>
      <c r="UB30" s="178"/>
      <c r="UC30" s="178"/>
      <c r="UD30" s="178"/>
      <c r="UE30" s="178"/>
      <c r="UF30" s="178"/>
      <c r="UG30" s="178"/>
      <c r="UH30" s="178"/>
      <c r="UI30" s="178"/>
      <c r="UJ30" s="178"/>
      <c r="UK30" s="178"/>
      <c r="UL30" s="178"/>
      <c r="UM30" s="178"/>
      <c r="UN30" s="178"/>
      <c r="UO30" s="178"/>
      <c r="UP30" s="178"/>
      <c r="UQ30" s="178"/>
      <c r="UR30" s="178"/>
      <c r="US30" s="178"/>
      <c r="UT30" s="178"/>
      <c r="UU30" s="178"/>
      <c r="UV30" s="178"/>
      <c r="UW30" s="178"/>
      <c r="UX30" s="178"/>
      <c r="UY30" s="178"/>
      <c r="UZ30" s="178"/>
      <c r="VA30" s="178"/>
      <c r="VB30" s="178"/>
      <c r="VC30" s="178"/>
      <c r="VD30" s="178"/>
      <c r="VE30" s="178"/>
      <c r="VF30" s="178"/>
      <c r="VG30" s="178"/>
      <c r="VH30" s="178"/>
      <c r="VI30" s="178"/>
      <c r="VJ30" s="178"/>
      <c r="VK30" s="178"/>
      <c r="VL30" s="178"/>
      <c r="VM30" s="178"/>
      <c r="VN30" s="178"/>
      <c r="VO30" s="178"/>
      <c r="VP30" s="178"/>
      <c r="VQ30" s="178"/>
      <c r="VR30" s="178"/>
      <c r="VS30" s="178"/>
      <c r="VT30" s="178"/>
      <c r="VU30" s="178"/>
      <c r="VV30" s="178"/>
      <c r="VW30" s="178"/>
      <c r="VX30" s="178"/>
      <c r="VY30" s="178"/>
      <c r="VZ30" s="178"/>
      <c r="WA30" s="178"/>
      <c r="WB30" s="178"/>
      <c r="WC30" s="178"/>
      <c r="WD30" s="178"/>
      <c r="WE30" s="178"/>
      <c r="WF30" s="178"/>
      <c r="WG30" s="178"/>
      <c r="WH30" s="178"/>
      <c r="WI30" s="178"/>
      <c r="WJ30" s="178"/>
      <c r="WK30" s="178"/>
      <c r="WL30" s="178"/>
      <c r="WM30" s="178"/>
      <c r="WN30" s="178"/>
      <c r="WO30" s="178"/>
      <c r="WP30" s="178"/>
      <c r="WQ30" s="178"/>
      <c r="WR30" s="178"/>
      <c r="WS30" s="178"/>
      <c r="WT30" s="178"/>
      <c r="WU30" s="178"/>
      <c r="WV30" s="178"/>
      <c r="WW30" s="178"/>
      <c r="WX30" s="178"/>
      <c r="WY30" s="178"/>
      <c r="WZ30" s="178"/>
      <c r="XA30" s="178"/>
      <c r="XB30" s="178"/>
      <c r="XC30" s="178"/>
      <c r="XD30" s="178"/>
      <c r="XE30" s="178"/>
      <c r="XF30" s="178"/>
      <c r="XG30" s="178"/>
      <c r="XH30" s="178"/>
      <c r="XI30" s="178"/>
      <c r="XJ30" s="178"/>
      <c r="XK30" s="178"/>
      <c r="XL30" s="178"/>
      <c r="XM30" s="178"/>
      <c r="XN30" s="178"/>
      <c r="XO30" s="178"/>
      <c r="XP30" s="178"/>
      <c r="XQ30" s="178"/>
      <c r="XR30" s="178"/>
      <c r="XS30" s="178"/>
      <c r="XT30" s="178"/>
      <c r="XU30" s="178"/>
      <c r="XV30" s="178"/>
      <c r="XW30" s="178"/>
      <c r="XX30" s="178"/>
      <c r="XY30" s="178"/>
      <c r="XZ30" s="178"/>
      <c r="YA30" s="178"/>
      <c r="YB30" s="178"/>
      <c r="YC30" s="178"/>
      <c r="YD30" s="178"/>
      <c r="YE30" s="178"/>
      <c r="YF30" s="178"/>
      <c r="YG30" s="178"/>
      <c r="YH30" s="178"/>
      <c r="YI30" s="178"/>
      <c r="YJ30" s="178"/>
      <c r="YK30" s="178"/>
      <c r="YL30" s="178"/>
      <c r="YM30" s="178"/>
      <c r="YN30" s="178"/>
      <c r="YO30" s="178"/>
      <c r="YP30" s="178"/>
      <c r="YQ30" s="178"/>
      <c r="YR30" s="178"/>
      <c r="YS30" s="178"/>
      <c r="YT30" s="178"/>
      <c r="YU30" s="178"/>
      <c r="YV30" s="178"/>
      <c r="YW30" s="178"/>
      <c r="YX30" s="178"/>
      <c r="YY30" s="178"/>
      <c r="YZ30" s="178"/>
      <c r="ZA30" s="178"/>
      <c r="ZB30" s="178"/>
      <c r="ZC30" s="178"/>
      <c r="ZD30" s="178"/>
      <c r="ZE30" s="178"/>
      <c r="ZF30" s="178"/>
      <c r="ZG30" s="178"/>
      <c r="ZH30" s="178"/>
      <c r="ZI30" s="178"/>
      <c r="ZJ30" s="178"/>
      <c r="ZK30" s="178"/>
      <c r="ZL30" s="178"/>
      <c r="ZM30" s="178"/>
      <c r="ZN30" s="178"/>
      <c r="ZO30" s="178"/>
      <c r="ZP30" s="178"/>
      <c r="ZQ30" s="178"/>
      <c r="ZR30" s="178"/>
      <c r="ZS30" s="178"/>
      <c r="ZT30" s="178"/>
      <c r="ZU30" s="178"/>
      <c r="ZV30" s="178"/>
      <c r="ZW30" s="178"/>
      <c r="ZX30" s="178"/>
      <c r="ZY30" s="178"/>
      <c r="ZZ30" s="178"/>
      <c r="AAA30" s="178"/>
      <c r="AAB30" s="178"/>
      <c r="AAC30" s="178"/>
      <c r="AAD30" s="178"/>
      <c r="AAE30" s="178"/>
      <c r="AAF30" s="178"/>
      <c r="AAG30" s="178"/>
      <c r="AAH30" s="178"/>
      <c r="AAI30" s="178"/>
      <c r="AAJ30" s="178"/>
      <c r="AAK30" s="178"/>
      <c r="AAL30" s="178"/>
      <c r="AAM30" s="178"/>
      <c r="AAN30" s="178"/>
      <c r="AAO30" s="178"/>
      <c r="AAP30" s="178"/>
      <c r="AAQ30" s="178"/>
      <c r="AAR30" s="178"/>
      <c r="AAS30" s="178"/>
      <c r="AAT30" s="178"/>
      <c r="AAU30" s="178"/>
      <c r="AAV30" s="178"/>
      <c r="AAW30" s="178"/>
      <c r="AAX30" s="178"/>
      <c r="AAY30" s="178"/>
      <c r="AAZ30" s="178"/>
      <c r="ABA30" s="178"/>
      <c r="ABB30" s="178"/>
      <c r="ABC30" s="178"/>
      <c r="ABD30" s="178"/>
      <c r="ABE30" s="178"/>
      <c r="ABF30" s="178"/>
      <c r="ABG30" s="178"/>
      <c r="ABH30" s="178"/>
      <c r="ABI30" s="178"/>
      <c r="ABJ30" s="178"/>
      <c r="ABK30" s="178"/>
      <c r="ABL30" s="178"/>
      <c r="ABM30" s="178"/>
      <c r="ABN30" s="178"/>
      <c r="ABO30" s="178"/>
      <c r="ABP30" s="178"/>
      <c r="ABQ30" s="178"/>
      <c r="ABR30" s="178"/>
      <c r="ABS30" s="178"/>
      <c r="ABT30" s="178"/>
      <c r="ABU30" s="178"/>
      <c r="ABV30" s="178"/>
      <c r="ABW30" s="178"/>
      <c r="ABX30" s="178"/>
      <c r="ABY30" s="178"/>
      <c r="ABZ30" s="178"/>
      <c r="ACA30" s="178"/>
      <c r="ACB30" s="178"/>
      <c r="ACC30" s="178"/>
      <c r="ACD30" s="178"/>
      <c r="ACE30" s="178"/>
      <c r="ACF30" s="178"/>
      <c r="ACG30" s="178"/>
      <c r="ACH30" s="178"/>
      <c r="ACI30" s="178"/>
      <c r="ACJ30" s="178"/>
      <c r="ACK30" s="178"/>
      <c r="ACL30" s="178"/>
      <c r="ACM30" s="178"/>
      <c r="ACN30" s="178"/>
      <c r="ACO30" s="178"/>
      <c r="ACP30" s="178"/>
      <c r="ACQ30" s="178"/>
      <c r="ACR30" s="178"/>
      <c r="ACS30" s="178"/>
      <c r="ACT30" s="178"/>
      <c r="ACU30" s="178"/>
      <c r="ACV30" s="178"/>
      <c r="ACW30" s="178"/>
      <c r="ACX30" s="178"/>
      <c r="ACY30" s="178"/>
      <c r="ACZ30" s="178"/>
      <c r="ADA30" s="178"/>
      <c r="ADB30" s="178"/>
      <c r="ADC30" s="178"/>
      <c r="ADD30" s="178"/>
      <c r="ADE30" s="178"/>
      <c r="ADF30" s="178"/>
      <c r="ADG30" s="178"/>
      <c r="ADH30" s="178"/>
      <c r="ADI30" s="178"/>
      <c r="ADJ30" s="178"/>
      <c r="ADK30" s="178"/>
      <c r="ADL30" s="178"/>
      <c r="ADM30" s="178"/>
      <c r="ADN30" s="178"/>
      <c r="ADO30" s="178"/>
      <c r="ADP30" s="178"/>
      <c r="ADQ30" s="178"/>
      <c r="ADR30" s="178"/>
      <c r="ADS30" s="178"/>
      <c r="ADT30" s="178"/>
      <c r="ADU30" s="178"/>
      <c r="ADV30" s="178"/>
      <c r="ADW30" s="178"/>
      <c r="ADX30" s="178"/>
      <c r="ADY30" s="178"/>
      <c r="ADZ30" s="178"/>
      <c r="AEA30" s="178"/>
      <c r="AEB30" s="178"/>
      <c r="AEC30" s="178"/>
      <c r="AED30" s="178"/>
      <c r="AEE30" s="178"/>
      <c r="AEF30" s="178"/>
      <c r="AEG30" s="178"/>
      <c r="AEH30" s="178"/>
      <c r="AEI30" s="178"/>
      <c r="AEJ30" s="178"/>
      <c r="AEK30" s="178"/>
      <c r="AEL30" s="178"/>
      <c r="AEM30" s="178"/>
      <c r="AEN30" s="178"/>
      <c r="AEO30" s="178"/>
      <c r="AEP30" s="178"/>
      <c r="AEQ30" s="178"/>
      <c r="AER30" s="178"/>
      <c r="AES30" s="178"/>
      <c r="AET30" s="178"/>
      <c r="AEU30" s="178"/>
      <c r="AEV30" s="178"/>
      <c r="AEW30" s="178"/>
      <c r="AEX30" s="178"/>
      <c r="AEY30" s="178"/>
      <c r="AEZ30" s="178"/>
      <c r="AFA30" s="178"/>
      <c r="AFB30" s="178"/>
      <c r="AFC30" s="178"/>
      <c r="AFD30" s="178"/>
      <c r="AFE30" s="178"/>
      <c r="AFF30" s="178"/>
      <c r="AFG30" s="178"/>
      <c r="AFH30" s="178"/>
      <c r="AFI30" s="178"/>
      <c r="AFJ30" s="178"/>
      <c r="AFK30" s="178"/>
      <c r="AFL30" s="178"/>
      <c r="AFM30" s="178"/>
      <c r="AFN30" s="178"/>
      <c r="AFO30" s="178"/>
      <c r="AFP30" s="178"/>
      <c r="AFQ30" s="178"/>
      <c r="AFR30" s="178"/>
      <c r="AFS30" s="178"/>
      <c r="AFT30" s="178"/>
      <c r="AFU30" s="178"/>
      <c r="AFV30" s="178"/>
      <c r="AFW30" s="178"/>
      <c r="AFX30" s="178"/>
      <c r="AFY30" s="178"/>
      <c r="AFZ30" s="178"/>
      <c r="AGA30" s="178"/>
      <c r="AGB30" s="178"/>
      <c r="AGC30" s="178"/>
      <c r="AGD30" s="178"/>
      <c r="AGE30" s="178"/>
      <c r="AGF30" s="178"/>
      <c r="AGG30" s="178"/>
      <c r="AGH30" s="178"/>
      <c r="AGI30" s="178"/>
      <c r="AGJ30" s="178"/>
      <c r="AGK30" s="178"/>
      <c r="AGL30" s="178"/>
      <c r="AGM30" s="178"/>
      <c r="AGN30" s="178"/>
      <c r="AGO30" s="178"/>
      <c r="AGP30" s="178"/>
      <c r="AGQ30" s="178"/>
      <c r="AGR30" s="178"/>
      <c r="AGS30" s="178"/>
      <c r="AGT30" s="178"/>
      <c r="AGU30" s="178"/>
      <c r="AGV30" s="178"/>
      <c r="AGW30" s="178"/>
      <c r="AGX30" s="178"/>
      <c r="AGY30" s="178"/>
      <c r="AGZ30" s="178"/>
      <c r="AHA30" s="178"/>
      <c r="AHB30" s="178"/>
      <c r="AHC30" s="178"/>
      <c r="AHD30" s="178"/>
      <c r="AHE30" s="178"/>
      <c r="AHF30" s="178"/>
      <c r="AHG30" s="178"/>
      <c r="AHH30" s="178"/>
      <c r="AHI30" s="178"/>
      <c r="AHJ30" s="178"/>
      <c r="AHK30" s="178"/>
      <c r="AHL30" s="178"/>
      <c r="AHM30" s="178"/>
      <c r="AHN30" s="178"/>
      <c r="AHO30" s="178"/>
      <c r="AHP30" s="178"/>
      <c r="AHQ30" s="178"/>
      <c r="AHR30" s="178"/>
      <c r="AHS30" s="178"/>
      <c r="AHT30" s="178"/>
      <c r="AHU30" s="178"/>
      <c r="AHV30" s="178"/>
      <c r="AHW30" s="178"/>
      <c r="AHX30" s="178"/>
      <c r="AHY30" s="178"/>
      <c r="AHZ30" s="178"/>
      <c r="AIA30" s="178"/>
      <c r="AIB30" s="178"/>
      <c r="AIC30" s="178"/>
      <c r="AID30" s="178"/>
      <c r="AIE30" s="178"/>
      <c r="AIF30" s="178"/>
      <c r="AIG30" s="178"/>
      <c r="AIH30" s="178"/>
      <c r="AII30" s="178"/>
      <c r="AIJ30" s="178"/>
      <c r="AIK30" s="178"/>
      <c r="AIL30" s="178"/>
      <c r="AIM30" s="178"/>
      <c r="AIN30" s="178"/>
      <c r="AIO30" s="178"/>
      <c r="AIP30" s="178"/>
      <c r="AIQ30" s="178"/>
      <c r="AIR30" s="178"/>
      <c r="AIS30" s="178"/>
      <c r="AIT30" s="178"/>
      <c r="AIU30" s="178"/>
      <c r="AIV30" s="178"/>
      <c r="AIW30" s="178"/>
      <c r="AIX30" s="178"/>
      <c r="AIY30" s="178"/>
      <c r="AIZ30" s="178"/>
      <c r="AJA30" s="178"/>
      <c r="AJB30" s="178"/>
      <c r="AJC30" s="178"/>
      <c r="AJD30" s="178"/>
      <c r="AJE30" s="178"/>
      <c r="AJF30" s="178"/>
      <c r="AJG30" s="178"/>
      <c r="AJH30" s="178"/>
      <c r="AJI30" s="178"/>
      <c r="AJJ30" s="178"/>
      <c r="AJK30" s="178"/>
      <c r="AJL30" s="178"/>
      <c r="AJM30" s="178"/>
      <c r="AJN30" s="178"/>
      <c r="AJO30" s="178"/>
      <c r="AJP30" s="178"/>
      <c r="AJQ30" s="178"/>
      <c r="AJR30" s="178"/>
      <c r="AJS30" s="178"/>
      <c r="AJT30" s="178"/>
      <c r="AJU30" s="178"/>
      <c r="AJV30" s="178"/>
      <c r="AJW30" s="178"/>
      <c r="AJX30" s="178"/>
      <c r="AJY30" s="178"/>
      <c r="AJZ30" s="178"/>
      <c r="AKA30" s="178"/>
      <c r="AKB30" s="178"/>
      <c r="AKC30" s="178"/>
      <c r="AKD30" s="178"/>
      <c r="AKE30" s="178"/>
      <c r="AKF30" s="178"/>
      <c r="AKG30" s="178"/>
      <c r="AKH30" s="178"/>
      <c r="AKI30" s="178"/>
      <c r="AKJ30" s="178"/>
      <c r="AKK30" s="178"/>
      <c r="AKL30" s="178"/>
      <c r="AKM30" s="178"/>
      <c r="AKN30" s="178"/>
      <c r="AKO30" s="178"/>
      <c r="AKP30" s="178"/>
      <c r="AKQ30" s="178"/>
      <c r="AKR30" s="178"/>
      <c r="AKS30" s="178"/>
      <c r="AKT30" s="178"/>
      <c r="AKU30" s="178"/>
      <c r="AKV30" s="178"/>
      <c r="AKW30" s="178"/>
      <c r="AKX30" s="178"/>
      <c r="AKY30" s="178"/>
      <c r="AKZ30" s="178"/>
      <c r="ALA30" s="178"/>
      <c r="ALB30" s="178"/>
      <c r="ALC30" s="178"/>
      <c r="ALD30" s="178"/>
      <c r="ALE30" s="178"/>
      <c r="ALF30" s="178"/>
      <c r="ALG30" s="178"/>
      <c r="ALH30" s="178"/>
      <c r="ALI30" s="178"/>
      <c r="ALJ30" s="178"/>
      <c r="ALK30" s="178"/>
      <c r="ALL30" s="178"/>
      <c r="ALM30" s="178"/>
      <c r="ALN30" s="178"/>
      <c r="ALO30" s="178"/>
      <c r="ALP30" s="178"/>
      <c r="ALQ30" s="178"/>
      <c r="ALR30" s="178"/>
      <c r="ALS30" s="178"/>
      <c r="ALT30" s="178"/>
      <c r="ALU30" s="178"/>
      <c r="ALV30" s="178"/>
      <c r="ALW30" s="178"/>
      <c r="ALX30" s="178"/>
      <c r="ALY30" s="178"/>
      <c r="ALZ30" s="178"/>
      <c r="AMA30" s="178"/>
      <c r="AMB30" s="178"/>
      <c r="AMC30" s="178"/>
      <c r="AMD30" s="178"/>
      <c r="AME30" s="178"/>
      <c r="AMF30" s="178"/>
      <c r="AMG30" s="178"/>
      <c r="AMH30" s="178"/>
      <c r="AMI30" s="178"/>
      <c r="AMJ30" s="178"/>
      <c r="AMK30" s="178"/>
      <c r="AML30" s="178"/>
      <c r="AMM30" s="178"/>
      <c r="AMN30" s="178"/>
      <c r="AMO30" s="178"/>
      <c r="AMP30" s="178"/>
      <c r="AMQ30" s="178"/>
      <c r="AMR30" s="178"/>
      <c r="AMS30" s="178"/>
      <c r="AMT30" s="178"/>
      <c r="AMU30" s="178"/>
      <c r="AMV30" s="178"/>
      <c r="AMW30" s="178"/>
      <c r="AMX30" s="178"/>
      <c r="AMY30" s="178"/>
      <c r="AMZ30" s="178"/>
      <c r="ANA30" s="178"/>
      <c r="ANB30" s="178"/>
      <c r="ANC30" s="178"/>
      <c r="AND30" s="178"/>
      <c r="ANE30" s="178"/>
      <c r="ANF30" s="178"/>
      <c r="ANG30" s="178"/>
      <c r="ANH30" s="178"/>
      <c r="ANI30" s="178"/>
      <c r="ANJ30" s="178"/>
      <c r="ANK30" s="178"/>
      <c r="ANL30" s="178"/>
      <c r="ANM30" s="178"/>
      <c r="ANN30" s="178"/>
      <c r="ANO30" s="178"/>
      <c r="ANP30" s="178"/>
      <c r="ANQ30" s="178"/>
      <c r="ANR30" s="178"/>
      <c r="ANS30" s="178"/>
      <c r="ANT30" s="178"/>
      <c r="ANU30" s="178"/>
      <c r="ANV30" s="178"/>
      <c r="ANW30" s="178"/>
      <c r="ANX30" s="178"/>
      <c r="ANY30" s="178"/>
      <c r="ANZ30" s="178"/>
      <c r="AOA30" s="178"/>
      <c r="AOB30" s="178"/>
      <c r="AOC30" s="178"/>
      <c r="AOD30" s="178"/>
      <c r="AOE30" s="178"/>
      <c r="AOF30" s="178"/>
      <c r="AOG30" s="178"/>
      <c r="AOH30" s="178"/>
      <c r="AOI30" s="178"/>
      <c r="AOJ30" s="178"/>
      <c r="AOK30" s="178"/>
      <c r="AOL30" s="178"/>
      <c r="AOM30" s="178"/>
      <c r="AON30" s="178"/>
      <c r="AOO30" s="178"/>
      <c r="AOP30" s="178"/>
      <c r="AOQ30" s="178"/>
      <c r="AOR30" s="178"/>
      <c r="AOS30" s="178"/>
      <c r="AOT30" s="178"/>
      <c r="AOU30" s="178"/>
      <c r="AOV30" s="178"/>
      <c r="AOW30" s="178"/>
      <c r="AOX30" s="178"/>
      <c r="AOY30" s="178"/>
      <c r="AOZ30" s="178"/>
      <c r="APA30" s="178"/>
      <c r="APB30" s="178"/>
      <c r="APC30" s="178"/>
      <c r="APD30" s="178"/>
      <c r="APE30" s="178"/>
      <c r="APF30" s="178"/>
      <c r="APG30" s="178"/>
      <c r="APH30" s="178"/>
      <c r="API30" s="178"/>
      <c r="APJ30" s="178"/>
      <c r="APK30" s="178"/>
      <c r="APL30" s="178"/>
      <c r="APM30" s="178"/>
      <c r="APN30" s="178"/>
      <c r="APO30" s="178"/>
      <c r="APP30" s="178"/>
      <c r="APQ30" s="178"/>
      <c r="APR30" s="178"/>
      <c r="APS30" s="178"/>
      <c r="APT30" s="178"/>
      <c r="APU30" s="178"/>
      <c r="APV30" s="178"/>
      <c r="APW30" s="178"/>
      <c r="APX30" s="178"/>
      <c r="APY30" s="178"/>
      <c r="APZ30" s="178"/>
      <c r="AQA30" s="178"/>
      <c r="AQB30" s="178"/>
      <c r="AQC30" s="178"/>
      <c r="AQD30" s="178"/>
      <c r="AQE30" s="178"/>
      <c r="AQF30" s="178"/>
      <c r="AQG30" s="178"/>
      <c r="AQH30" s="178"/>
      <c r="AQI30" s="178"/>
      <c r="AQJ30" s="178"/>
      <c r="AQK30" s="178"/>
      <c r="AQL30" s="178"/>
      <c r="AQM30" s="178"/>
      <c r="AQN30" s="178"/>
      <c r="AQO30" s="178"/>
      <c r="AQP30" s="178"/>
      <c r="AQQ30" s="178"/>
      <c r="AQR30" s="178"/>
      <c r="AQS30" s="178"/>
      <c r="AQT30" s="178"/>
      <c r="AQU30" s="178"/>
      <c r="AQV30" s="178"/>
      <c r="AQW30" s="178"/>
      <c r="AQX30" s="178"/>
      <c r="AQY30" s="178"/>
      <c r="AQZ30" s="178"/>
      <c r="ARA30" s="178"/>
      <c r="ARB30" s="178"/>
      <c r="ARC30" s="178"/>
      <c r="ARD30" s="178"/>
      <c r="ARE30" s="178"/>
      <c r="ARF30" s="178"/>
      <c r="ARG30" s="178"/>
      <c r="ARH30" s="178"/>
      <c r="ARI30" s="178"/>
      <c r="ARJ30" s="178"/>
      <c r="ARK30" s="178"/>
      <c r="ARL30" s="178"/>
      <c r="ARM30" s="178"/>
      <c r="ARN30" s="178"/>
      <c r="ARO30" s="178"/>
      <c r="ARP30" s="178"/>
      <c r="ARQ30" s="178"/>
      <c r="ARR30" s="178"/>
      <c r="ARS30" s="178"/>
      <c r="ART30" s="178"/>
      <c r="ARU30" s="178"/>
      <c r="ARV30" s="178"/>
      <c r="ARW30" s="178"/>
      <c r="ARX30" s="178"/>
      <c r="ARY30" s="178"/>
      <c r="ARZ30" s="178"/>
      <c r="ASA30" s="178"/>
      <c r="ASB30" s="178"/>
      <c r="ASC30" s="178"/>
      <c r="ASD30" s="178"/>
      <c r="ASE30" s="178"/>
      <c r="ASF30" s="178"/>
      <c r="ASG30" s="178"/>
      <c r="ASH30" s="178"/>
      <c r="ASI30" s="178"/>
      <c r="ASJ30" s="178"/>
      <c r="ASK30" s="178"/>
      <c r="ASL30" s="178"/>
      <c r="ASM30" s="178"/>
      <c r="ASN30" s="178"/>
      <c r="ASO30" s="178"/>
      <c r="ASP30" s="178"/>
      <c r="ASQ30" s="178"/>
      <c r="ASR30" s="178"/>
      <c r="ASS30" s="178"/>
      <c r="AST30" s="178"/>
      <c r="ASU30" s="178"/>
      <c r="ASV30" s="178"/>
      <c r="ASW30" s="178"/>
      <c r="ASX30" s="178"/>
      <c r="ASY30" s="178"/>
      <c r="ASZ30" s="178"/>
      <c r="ATA30" s="178"/>
      <c r="ATB30" s="178"/>
      <c r="ATC30" s="178"/>
      <c r="ATD30" s="178"/>
      <c r="ATE30" s="178"/>
      <c r="ATF30" s="178"/>
      <c r="ATG30" s="178"/>
      <c r="ATH30" s="178"/>
      <c r="ATI30" s="178"/>
      <c r="ATJ30" s="178"/>
      <c r="ATK30" s="178"/>
      <c r="ATL30" s="178"/>
      <c r="ATM30" s="178"/>
      <c r="ATN30" s="178"/>
      <c r="ATO30" s="178"/>
      <c r="ATP30" s="178"/>
      <c r="ATQ30" s="178"/>
      <c r="ATR30" s="178"/>
      <c r="ATS30" s="178"/>
      <c r="ATT30" s="178"/>
      <c r="ATU30" s="178"/>
      <c r="ATV30" s="178"/>
      <c r="ATW30" s="178"/>
      <c r="ATX30" s="178"/>
      <c r="ATY30" s="178"/>
      <c r="ATZ30" s="178"/>
      <c r="AUA30" s="178"/>
      <c r="AUB30" s="178"/>
      <c r="AUC30" s="178"/>
      <c r="AUD30" s="178"/>
      <c r="AUE30" s="178"/>
      <c r="AUF30" s="178"/>
      <c r="AUG30" s="178"/>
      <c r="AUH30" s="178"/>
      <c r="AUI30" s="178"/>
      <c r="AUJ30" s="178"/>
      <c r="AUK30" s="178"/>
      <c r="AUL30" s="178"/>
      <c r="AUM30" s="178"/>
      <c r="AUN30" s="178"/>
      <c r="AUO30" s="178"/>
      <c r="AUP30" s="178"/>
      <c r="AUQ30" s="178"/>
      <c r="AUR30" s="178"/>
      <c r="AUS30" s="178"/>
      <c r="AUT30" s="178"/>
      <c r="AUU30" s="178"/>
      <c r="AUV30" s="178"/>
      <c r="AUW30" s="178"/>
      <c r="AUX30" s="178"/>
      <c r="AUY30" s="178"/>
      <c r="AUZ30" s="178"/>
      <c r="AVA30" s="178"/>
      <c r="AVB30" s="178"/>
      <c r="AVC30" s="178"/>
      <c r="AVD30" s="178"/>
      <c r="AVE30" s="178"/>
      <c r="AVF30" s="178"/>
      <c r="AVG30" s="178"/>
      <c r="AVH30" s="178"/>
      <c r="AVI30" s="178"/>
      <c r="AVJ30" s="178"/>
      <c r="AVK30" s="178"/>
      <c r="AVL30" s="178"/>
      <c r="AVM30" s="178"/>
      <c r="AVN30" s="178"/>
      <c r="AVO30" s="178"/>
      <c r="AVP30" s="178"/>
      <c r="AVQ30" s="178"/>
      <c r="AVR30" s="178"/>
      <c r="AVS30" s="178"/>
      <c r="AVT30" s="178"/>
      <c r="AVU30" s="178"/>
      <c r="AVV30" s="178"/>
      <c r="AVW30" s="178"/>
      <c r="AVX30" s="178"/>
      <c r="AVY30" s="178"/>
      <c r="AVZ30" s="178"/>
      <c r="AWA30" s="178"/>
      <c r="AWB30" s="178"/>
      <c r="AWC30" s="178"/>
      <c r="AWD30" s="178"/>
      <c r="AWE30" s="178"/>
      <c r="AWF30" s="178"/>
      <c r="AWG30" s="178"/>
      <c r="AWH30" s="178"/>
      <c r="AWI30" s="178"/>
      <c r="AWJ30" s="178"/>
      <c r="AWK30" s="178"/>
      <c r="AWL30" s="178"/>
      <c r="AWM30" s="178"/>
      <c r="AWN30" s="178"/>
      <c r="AWO30" s="178"/>
      <c r="AWP30" s="178"/>
      <c r="AWQ30" s="178"/>
      <c r="AWR30" s="178"/>
      <c r="AWS30" s="178"/>
      <c r="AWT30" s="178"/>
      <c r="AWU30" s="178"/>
      <c r="AWV30" s="178"/>
      <c r="AWW30" s="178"/>
      <c r="AWX30" s="178"/>
      <c r="AWY30" s="178"/>
      <c r="AWZ30" s="178"/>
      <c r="AXA30" s="178"/>
      <c r="AXB30" s="178"/>
      <c r="AXC30" s="178"/>
      <c r="AXD30" s="178"/>
      <c r="AXE30" s="178"/>
      <c r="AXF30" s="178"/>
      <c r="AXG30" s="178"/>
      <c r="AXH30" s="178"/>
      <c r="AXI30" s="178"/>
      <c r="AXJ30" s="178"/>
      <c r="AXK30" s="178"/>
      <c r="AXL30" s="178"/>
      <c r="AXM30" s="178"/>
      <c r="AXN30" s="178"/>
      <c r="AXO30" s="178"/>
      <c r="AXP30" s="178"/>
      <c r="AXQ30" s="178"/>
      <c r="AXR30" s="178"/>
      <c r="AXS30" s="178"/>
      <c r="AXT30" s="178"/>
      <c r="AXU30" s="178"/>
      <c r="AXV30" s="178"/>
      <c r="AXW30" s="178"/>
      <c r="AXX30" s="178"/>
      <c r="AXY30" s="178"/>
      <c r="AXZ30" s="178"/>
      <c r="AYA30" s="178"/>
      <c r="AYB30" s="178"/>
      <c r="AYC30" s="178"/>
      <c r="AYD30" s="178"/>
      <c r="AYE30" s="178"/>
      <c r="AYF30" s="178"/>
      <c r="AYG30" s="178"/>
      <c r="AYH30" s="178"/>
      <c r="AYI30" s="178"/>
      <c r="AYJ30" s="178"/>
      <c r="AYK30" s="178"/>
      <c r="AYL30" s="178"/>
      <c r="AYM30" s="178"/>
      <c r="AYN30" s="178"/>
      <c r="AYO30" s="178"/>
      <c r="AYP30" s="178"/>
      <c r="AYQ30" s="178"/>
      <c r="AYR30" s="178"/>
      <c r="AYS30" s="178"/>
      <c r="AYT30" s="178"/>
      <c r="AYU30" s="178"/>
      <c r="AYV30" s="178"/>
      <c r="AYW30" s="178"/>
      <c r="AYX30" s="178"/>
      <c r="AYY30" s="178"/>
      <c r="AYZ30" s="178"/>
      <c r="AZA30" s="178"/>
      <c r="AZB30" s="178"/>
      <c r="AZC30" s="178"/>
      <c r="AZD30" s="178"/>
      <c r="AZE30" s="178"/>
      <c r="AZF30" s="178"/>
      <c r="AZG30" s="178"/>
      <c r="AZH30" s="178"/>
      <c r="AZI30" s="178"/>
      <c r="AZJ30" s="178"/>
      <c r="AZK30" s="178"/>
      <c r="AZL30" s="178"/>
      <c r="AZM30" s="178"/>
      <c r="AZN30" s="178"/>
      <c r="AZO30" s="178"/>
      <c r="AZP30" s="178"/>
      <c r="AZQ30" s="178"/>
      <c r="AZR30" s="178"/>
      <c r="AZS30" s="178"/>
      <c r="AZT30" s="178"/>
      <c r="AZU30" s="178"/>
      <c r="AZV30" s="178"/>
      <c r="AZW30" s="178"/>
      <c r="AZX30" s="178"/>
      <c r="AZY30" s="178"/>
      <c r="AZZ30" s="178"/>
      <c r="BAA30" s="178"/>
      <c r="BAB30" s="178"/>
      <c r="BAC30" s="178"/>
      <c r="BAD30" s="178"/>
      <c r="BAE30" s="178"/>
      <c r="BAF30" s="178"/>
      <c r="BAG30" s="178"/>
      <c r="BAH30" s="178"/>
      <c r="BAI30" s="178"/>
      <c r="BAJ30" s="178"/>
      <c r="BAK30" s="178"/>
      <c r="BAL30" s="178"/>
      <c r="BAM30" s="178"/>
      <c r="BAN30" s="178"/>
      <c r="BAO30" s="178"/>
      <c r="BAP30" s="178"/>
      <c r="BAQ30" s="178"/>
      <c r="BAR30" s="178"/>
      <c r="BAS30" s="178"/>
      <c r="BAT30" s="178"/>
      <c r="BAU30" s="178"/>
      <c r="BAV30" s="178"/>
      <c r="BAW30" s="178"/>
      <c r="BAX30" s="178"/>
      <c r="BAY30" s="178"/>
      <c r="BAZ30" s="178"/>
      <c r="BBA30" s="178"/>
      <c r="BBB30" s="178"/>
      <c r="BBC30" s="178"/>
      <c r="BBD30" s="178"/>
      <c r="BBE30" s="178"/>
      <c r="BBF30" s="178"/>
      <c r="BBG30" s="178"/>
      <c r="BBH30" s="178"/>
      <c r="BBI30" s="178"/>
      <c r="BBJ30" s="178"/>
      <c r="BBK30" s="178"/>
      <c r="BBL30" s="178"/>
      <c r="BBM30" s="178"/>
      <c r="BBN30" s="178"/>
      <c r="BBO30" s="178"/>
      <c r="BBP30" s="178"/>
      <c r="BBQ30" s="178"/>
      <c r="BBR30" s="178"/>
      <c r="BBS30" s="178"/>
      <c r="BBT30" s="178"/>
      <c r="BBU30" s="178"/>
      <c r="BBV30" s="178"/>
      <c r="BBW30" s="178"/>
      <c r="BBX30" s="178"/>
      <c r="BBY30" s="178"/>
      <c r="BBZ30" s="178"/>
      <c r="BCA30" s="178"/>
      <c r="BCB30" s="178"/>
      <c r="BCC30" s="178"/>
      <c r="BCD30" s="178"/>
      <c r="BCE30" s="178"/>
      <c r="BCF30" s="178"/>
      <c r="BCG30" s="178"/>
      <c r="BCH30" s="178"/>
      <c r="BCI30" s="178"/>
      <c r="BCJ30" s="178"/>
      <c r="BCK30" s="178"/>
      <c r="BCL30" s="178"/>
      <c r="BCM30" s="178"/>
      <c r="BCN30" s="178"/>
      <c r="BCO30" s="178"/>
      <c r="BCP30" s="178"/>
      <c r="BCQ30" s="178"/>
      <c r="BCR30" s="178"/>
      <c r="BCS30" s="178"/>
      <c r="BCT30" s="178"/>
      <c r="BCU30" s="178"/>
      <c r="BCV30" s="178"/>
      <c r="BCW30" s="178"/>
      <c r="BCX30" s="178"/>
      <c r="BCY30" s="178"/>
      <c r="BCZ30" s="178"/>
      <c r="BDA30" s="178"/>
      <c r="BDB30" s="178"/>
      <c r="BDC30" s="178"/>
      <c r="BDD30" s="178"/>
      <c r="BDE30" s="178"/>
      <c r="BDF30" s="178"/>
      <c r="BDG30" s="178"/>
      <c r="BDH30" s="178"/>
      <c r="BDI30" s="178"/>
      <c r="BDJ30" s="178"/>
      <c r="BDK30" s="178"/>
      <c r="BDL30" s="178"/>
      <c r="BDM30" s="178"/>
      <c r="BDN30" s="178"/>
      <c r="BDO30" s="178"/>
      <c r="BDP30" s="178"/>
      <c r="BDQ30" s="178"/>
      <c r="BDR30" s="178"/>
      <c r="BDS30" s="178"/>
      <c r="BDT30" s="178"/>
      <c r="BDU30" s="178"/>
      <c r="BDV30" s="178"/>
      <c r="BDW30" s="178"/>
      <c r="BDX30" s="178"/>
      <c r="BDY30" s="178"/>
      <c r="BDZ30" s="178"/>
      <c r="BEA30" s="178"/>
      <c r="BEB30" s="178"/>
      <c r="BEC30" s="178"/>
      <c r="BED30" s="178"/>
      <c r="BEE30" s="178"/>
      <c r="BEF30" s="178"/>
      <c r="BEG30" s="178"/>
      <c r="BEH30" s="178"/>
      <c r="BEI30" s="178"/>
      <c r="BEJ30" s="178"/>
      <c r="BEK30" s="178"/>
      <c r="BEL30" s="178"/>
      <c r="BEM30" s="178"/>
      <c r="BEN30" s="178"/>
      <c r="BEO30" s="178"/>
      <c r="BEP30" s="178"/>
      <c r="BEQ30" s="178"/>
      <c r="BER30" s="178"/>
      <c r="BES30" s="178"/>
      <c r="BET30" s="178"/>
      <c r="BEU30" s="178"/>
      <c r="BEV30" s="178"/>
      <c r="BEW30" s="178"/>
      <c r="BEX30" s="178"/>
      <c r="BEY30" s="178"/>
      <c r="BEZ30" s="178"/>
      <c r="BFA30" s="178"/>
      <c r="BFB30" s="178"/>
      <c r="BFC30" s="178"/>
      <c r="BFD30" s="178"/>
      <c r="BFE30" s="178"/>
      <c r="BFF30" s="178"/>
      <c r="BFG30" s="178"/>
      <c r="BFH30" s="178"/>
      <c r="BFI30" s="178"/>
      <c r="BFJ30" s="178"/>
      <c r="BFK30" s="178"/>
      <c r="BFL30" s="178"/>
      <c r="BFM30" s="178"/>
      <c r="BFN30" s="178"/>
      <c r="BFO30" s="178"/>
      <c r="BFP30" s="178"/>
      <c r="BFQ30" s="178"/>
      <c r="BFR30" s="178"/>
      <c r="BFS30" s="178"/>
      <c r="BFT30" s="178"/>
      <c r="BFU30" s="178"/>
      <c r="BFV30" s="178"/>
      <c r="BFW30" s="178"/>
      <c r="BFX30" s="178"/>
      <c r="BFY30" s="178"/>
      <c r="BFZ30" s="178"/>
      <c r="BGA30" s="178"/>
      <c r="BGB30" s="178"/>
      <c r="BGC30" s="178"/>
      <c r="BGD30" s="178"/>
      <c r="BGE30" s="178"/>
      <c r="BGF30" s="178"/>
      <c r="BGG30" s="178"/>
      <c r="BGH30" s="178"/>
      <c r="BGI30" s="178"/>
      <c r="BGJ30" s="178"/>
      <c r="BGK30" s="178"/>
      <c r="BGL30" s="178"/>
      <c r="BGM30" s="178"/>
      <c r="BGN30" s="178"/>
      <c r="BGO30" s="178"/>
      <c r="BGP30" s="178"/>
      <c r="BGQ30" s="178"/>
      <c r="BGR30" s="178"/>
      <c r="BGS30" s="178"/>
      <c r="BGT30" s="178"/>
      <c r="BGU30" s="178"/>
      <c r="BGV30" s="178"/>
      <c r="BGW30" s="178"/>
      <c r="BGX30" s="178"/>
      <c r="BGY30" s="178"/>
      <c r="BGZ30" s="178"/>
      <c r="BHA30" s="178"/>
      <c r="BHB30" s="178"/>
      <c r="BHC30" s="178"/>
      <c r="BHD30" s="178"/>
      <c r="BHE30" s="178"/>
      <c r="BHF30" s="178"/>
      <c r="BHG30" s="178"/>
      <c r="BHH30" s="178"/>
      <c r="BHI30" s="178"/>
      <c r="BHJ30" s="178"/>
      <c r="BHK30" s="178"/>
      <c r="BHL30" s="178"/>
      <c r="BHM30" s="178"/>
      <c r="BHN30" s="178"/>
      <c r="BHO30" s="178"/>
      <c r="BHP30" s="178"/>
      <c r="BHQ30" s="178"/>
      <c r="BHR30" s="178"/>
      <c r="BHS30" s="178"/>
      <c r="BHT30" s="178"/>
      <c r="BHU30" s="178"/>
      <c r="BHV30" s="178"/>
      <c r="BHW30" s="178"/>
      <c r="BHX30" s="178"/>
      <c r="BHY30" s="178"/>
      <c r="BHZ30" s="178"/>
      <c r="BIA30" s="178"/>
      <c r="BIB30" s="178"/>
      <c r="BIC30" s="178"/>
      <c r="BID30" s="178"/>
      <c r="BIE30" s="178"/>
      <c r="BIF30" s="178"/>
      <c r="BIG30" s="178"/>
      <c r="BIH30" s="178"/>
      <c r="BII30" s="178"/>
      <c r="BIJ30" s="178"/>
      <c r="BIK30" s="178"/>
      <c r="BIL30" s="178"/>
      <c r="BIM30" s="178"/>
      <c r="BIN30" s="178"/>
      <c r="BIO30" s="178"/>
      <c r="BIP30" s="178"/>
      <c r="BIQ30" s="178"/>
      <c r="BIR30" s="178"/>
      <c r="BIS30" s="178"/>
      <c r="BIT30" s="178"/>
      <c r="BIU30" s="178"/>
      <c r="BIV30" s="178"/>
      <c r="BIW30" s="178"/>
      <c r="BIX30" s="178"/>
      <c r="BIY30" s="178"/>
      <c r="BIZ30" s="178"/>
      <c r="BJA30" s="178"/>
      <c r="BJB30" s="178"/>
      <c r="BJC30" s="178"/>
      <c r="BJD30" s="178"/>
      <c r="BJE30" s="178"/>
      <c r="BJF30" s="178"/>
      <c r="BJG30" s="178"/>
      <c r="BJH30" s="178"/>
      <c r="BJI30" s="178"/>
      <c r="BJJ30" s="178"/>
      <c r="BJK30" s="178"/>
      <c r="BJL30" s="178"/>
      <c r="BJM30" s="178"/>
      <c r="BJN30" s="178"/>
      <c r="BJO30" s="178"/>
      <c r="BJP30" s="178"/>
      <c r="BJQ30" s="178"/>
      <c r="BJR30" s="178"/>
      <c r="BJS30" s="178"/>
      <c r="BJT30" s="178"/>
      <c r="BJU30" s="178"/>
      <c r="BJV30" s="178"/>
      <c r="BJW30" s="178"/>
      <c r="BJX30" s="178"/>
      <c r="BJY30" s="178"/>
      <c r="BJZ30" s="178"/>
      <c r="BKA30" s="178"/>
      <c r="BKB30" s="178"/>
      <c r="BKC30" s="178"/>
      <c r="BKD30" s="178"/>
      <c r="BKE30" s="178"/>
      <c r="BKF30" s="178"/>
      <c r="BKG30" s="178"/>
      <c r="BKH30" s="178"/>
      <c r="BKI30" s="178"/>
      <c r="BKJ30" s="178"/>
      <c r="BKK30" s="178"/>
      <c r="BKL30" s="178"/>
      <c r="BKM30" s="178"/>
      <c r="BKN30" s="178"/>
      <c r="BKO30" s="178"/>
      <c r="BKP30" s="178"/>
      <c r="BKQ30" s="178"/>
      <c r="BKR30" s="178"/>
      <c r="BKS30" s="178"/>
      <c r="BKT30" s="178"/>
      <c r="BKU30" s="178"/>
      <c r="BKV30" s="178"/>
      <c r="BKW30" s="178"/>
      <c r="BKX30" s="178"/>
      <c r="BKY30" s="178"/>
      <c r="BKZ30" s="178"/>
      <c r="BLA30" s="178"/>
      <c r="BLB30" s="178"/>
      <c r="BLC30" s="178"/>
      <c r="BLD30" s="178"/>
      <c r="BLE30" s="178"/>
      <c r="BLF30" s="178"/>
      <c r="BLG30" s="178"/>
      <c r="BLH30" s="178"/>
      <c r="BLI30" s="178"/>
      <c r="BLJ30" s="178"/>
      <c r="BLK30" s="178"/>
      <c r="BLL30" s="178"/>
      <c r="BLM30" s="178"/>
      <c r="BLN30" s="178"/>
      <c r="BLO30" s="178"/>
      <c r="BLP30" s="178"/>
      <c r="BLQ30" s="178"/>
      <c r="BLR30" s="178"/>
      <c r="BLS30" s="178"/>
      <c r="BLT30" s="178"/>
      <c r="BLU30" s="178"/>
      <c r="BLV30" s="178"/>
      <c r="BLW30" s="178"/>
      <c r="BLX30" s="178"/>
      <c r="BLY30" s="178"/>
      <c r="BLZ30" s="178"/>
      <c r="BMA30" s="178"/>
      <c r="BMB30" s="178"/>
      <c r="BMC30" s="178"/>
      <c r="BMD30" s="178"/>
      <c r="BME30" s="178"/>
      <c r="BMF30" s="178"/>
      <c r="BMG30" s="178"/>
      <c r="BMH30" s="178"/>
      <c r="BMI30" s="178"/>
      <c r="BMJ30" s="178"/>
      <c r="BMK30" s="178"/>
      <c r="BML30" s="178"/>
      <c r="BMM30" s="178"/>
      <c r="BMN30" s="178"/>
      <c r="BMO30" s="178"/>
      <c r="BMP30" s="178"/>
      <c r="BMQ30" s="178"/>
      <c r="BMR30" s="178"/>
      <c r="BMS30" s="178"/>
      <c r="BMT30" s="178"/>
      <c r="BMU30" s="178"/>
      <c r="BMV30" s="178"/>
      <c r="BMW30" s="178"/>
      <c r="BMX30" s="178"/>
      <c r="BMY30" s="178"/>
      <c r="BMZ30" s="178"/>
      <c r="BNA30" s="178"/>
      <c r="BNB30" s="178"/>
      <c r="BNC30" s="178"/>
      <c r="BND30" s="178"/>
      <c r="BNE30" s="178"/>
      <c r="BNF30" s="178"/>
      <c r="BNG30" s="178"/>
      <c r="BNH30" s="178"/>
      <c r="BNI30" s="178"/>
      <c r="BNJ30" s="178"/>
      <c r="BNK30" s="178"/>
      <c r="BNL30" s="178"/>
      <c r="BNM30" s="178"/>
      <c r="BNN30" s="178"/>
      <c r="BNO30" s="178"/>
      <c r="BNP30" s="178"/>
      <c r="BNQ30" s="178"/>
      <c r="BNR30" s="178"/>
      <c r="BNS30" s="178"/>
      <c r="BNT30" s="178"/>
      <c r="BNU30" s="178"/>
      <c r="BNV30" s="178"/>
      <c r="BNW30" s="178"/>
      <c r="BNX30" s="178"/>
      <c r="BNY30" s="178"/>
      <c r="BNZ30" s="178"/>
      <c r="BOA30" s="178"/>
      <c r="BOB30" s="178"/>
      <c r="BOC30" s="178"/>
      <c r="BOD30" s="178"/>
      <c r="BOE30" s="178"/>
      <c r="BOF30" s="178"/>
      <c r="BOG30" s="178"/>
      <c r="BOH30" s="178"/>
      <c r="BOI30" s="178"/>
      <c r="BOJ30" s="178"/>
      <c r="BOK30" s="178"/>
      <c r="BOL30" s="178"/>
      <c r="BOM30" s="178"/>
      <c r="BON30" s="178"/>
      <c r="BOO30" s="178"/>
      <c r="BOP30" s="178"/>
      <c r="BOQ30" s="178"/>
      <c r="BOR30" s="178"/>
      <c r="BOS30" s="178"/>
      <c r="BOT30" s="178"/>
      <c r="BOU30" s="178"/>
      <c r="BOV30" s="178"/>
      <c r="BOW30" s="178"/>
      <c r="BOX30" s="178"/>
      <c r="BOY30" s="178"/>
      <c r="BOZ30" s="178"/>
      <c r="BPA30" s="178"/>
      <c r="BPB30" s="178"/>
      <c r="BPC30" s="178"/>
      <c r="BPD30" s="178"/>
      <c r="BPE30" s="178"/>
      <c r="BPF30" s="178"/>
      <c r="BPG30" s="178"/>
      <c r="BPH30" s="178"/>
      <c r="BPI30" s="178"/>
      <c r="BPJ30" s="178"/>
      <c r="BPK30" s="178"/>
      <c r="BPL30" s="178"/>
      <c r="BPM30" s="178"/>
      <c r="BPN30" s="178"/>
      <c r="BPO30" s="178"/>
      <c r="BPP30" s="178"/>
      <c r="BPQ30" s="178"/>
      <c r="BPR30" s="178"/>
      <c r="BPS30" s="178"/>
      <c r="BPT30" s="178"/>
      <c r="BPU30" s="178"/>
      <c r="BPV30" s="178"/>
      <c r="BPW30" s="178"/>
      <c r="BPX30" s="178"/>
      <c r="BPY30" s="178"/>
      <c r="BPZ30" s="178"/>
      <c r="BQA30" s="178"/>
      <c r="BQB30" s="178"/>
      <c r="BQC30" s="178"/>
      <c r="BQD30" s="178"/>
      <c r="BQE30" s="178"/>
      <c r="BQF30" s="178"/>
      <c r="BQG30" s="178"/>
      <c r="BQH30" s="178"/>
      <c r="BQI30" s="178"/>
      <c r="BQJ30" s="178"/>
      <c r="BQK30" s="178"/>
      <c r="BQL30" s="178"/>
      <c r="BQM30" s="178"/>
      <c r="BQN30" s="178"/>
      <c r="BQO30" s="178"/>
      <c r="BQP30" s="178"/>
      <c r="BQQ30" s="178"/>
      <c r="BQR30" s="178"/>
      <c r="BQS30" s="178"/>
      <c r="BQT30" s="178"/>
      <c r="BQU30" s="178"/>
      <c r="BQV30" s="178"/>
      <c r="BQW30" s="178"/>
      <c r="BQX30" s="178"/>
      <c r="BQY30" s="178"/>
      <c r="BQZ30" s="178"/>
      <c r="BRA30" s="178"/>
      <c r="BRB30" s="178"/>
      <c r="BRC30" s="178"/>
      <c r="BRD30" s="178"/>
      <c r="BRE30" s="178"/>
      <c r="BRF30" s="178"/>
      <c r="BRG30" s="178"/>
      <c r="BRH30" s="178"/>
      <c r="BRI30" s="178"/>
      <c r="BRJ30" s="178"/>
      <c r="BRK30" s="178"/>
      <c r="BRL30" s="178"/>
      <c r="BRM30" s="178"/>
      <c r="BRN30" s="178"/>
      <c r="BRO30" s="178"/>
      <c r="BRP30" s="178"/>
      <c r="BRQ30" s="178"/>
      <c r="BRR30" s="178"/>
      <c r="BRS30" s="178"/>
      <c r="BRT30" s="178"/>
      <c r="BRU30" s="178"/>
      <c r="BRV30" s="178"/>
      <c r="BRW30" s="178"/>
      <c r="BRX30" s="178"/>
      <c r="BRY30" s="178"/>
      <c r="BRZ30" s="178"/>
      <c r="BSA30" s="178"/>
      <c r="BSB30" s="178"/>
      <c r="BSC30" s="178"/>
      <c r="BSD30" s="178"/>
      <c r="BSE30" s="178"/>
      <c r="BSF30" s="178"/>
      <c r="BSG30" s="178"/>
      <c r="BSH30" s="178"/>
      <c r="BSI30" s="178"/>
      <c r="BSJ30" s="178"/>
      <c r="BSK30" s="178"/>
      <c r="BSL30" s="178"/>
      <c r="BSM30" s="178"/>
      <c r="BSN30" s="178"/>
      <c r="BSO30" s="178"/>
      <c r="BSP30" s="178"/>
      <c r="BSQ30" s="178"/>
      <c r="BSR30" s="178"/>
      <c r="BSS30" s="178"/>
      <c r="BST30" s="178"/>
      <c r="BSU30" s="178"/>
      <c r="BSV30" s="178"/>
      <c r="BSW30" s="178"/>
      <c r="BSX30" s="178"/>
      <c r="BSY30" s="178"/>
      <c r="BSZ30" s="178"/>
      <c r="BTA30" s="178"/>
      <c r="BTB30" s="178"/>
      <c r="BTC30" s="178"/>
      <c r="BTD30" s="178"/>
      <c r="BTE30" s="178"/>
      <c r="BTF30" s="178"/>
      <c r="BTG30" s="178"/>
      <c r="BTH30" s="178"/>
      <c r="BTI30" s="178"/>
      <c r="BTJ30" s="178"/>
      <c r="BTK30" s="178"/>
      <c r="BTL30" s="178"/>
      <c r="BTM30" s="178"/>
      <c r="BTN30" s="178"/>
      <c r="BTO30" s="178"/>
      <c r="BTP30" s="178"/>
      <c r="BTQ30" s="178"/>
      <c r="BTR30" s="178"/>
      <c r="BTS30" s="178"/>
      <c r="BTT30" s="178"/>
      <c r="BTU30" s="178"/>
      <c r="BTV30" s="178"/>
      <c r="BTW30" s="178"/>
      <c r="BTX30" s="178"/>
      <c r="BTY30" s="178"/>
      <c r="BTZ30" s="178"/>
      <c r="BUA30" s="178"/>
      <c r="BUB30" s="178"/>
      <c r="BUC30" s="178"/>
      <c r="BUD30" s="178"/>
      <c r="BUE30" s="178"/>
      <c r="BUF30" s="178"/>
      <c r="BUG30" s="178"/>
      <c r="BUH30" s="178"/>
      <c r="BUI30" s="178"/>
      <c r="BUJ30" s="178"/>
      <c r="BUK30" s="178"/>
      <c r="BUL30" s="178"/>
      <c r="BUM30" s="178"/>
      <c r="BUN30" s="178"/>
      <c r="BUO30" s="178"/>
      <c r="BUP30" s="178"/>
      <c r="BUQ30" s="178"/>
      <c r="BUR30" s="178"/>
      <c r="BUS30" s="178"/>
      <c r="BUT30" s="178"/>
      <c r="BUU30" s="178"/>
      <c r="BUV30" s="178"/>
      <c r="BUW30" s="178"/>
      <c r="BUX30" s="178"/>
      <c r="BUY30" s="178"/>
      <c r="BUZ30" s="178"/>
      <c r="BVA30" s="178"/>
      <c r="BVB30" s="178"/>
      <c r="BVC30" s="178"/>
      <c r="BVD30" s="178"/>
      <c r="BVE30" s="178"/>
      <c r="BVF30" s="178"/>
      <c r="BVG30" s="178"/>
      <c r="BVH30" s="178"/>
      <c r="BVI30" s="178"/>
      <c r="BVJ30" s="178"/>
      <c r="BVK30" s="178"/>
      <c r="BVL30" s="178"/>
      <c r="BVM30" s="178"/>
      <c r="BVN30" s="178"/>
      <c r="BVO30" s="178"/>
      <c r="BVP30" s="178"/>
      <c r="BVQ30" s="178"/>
      <c r="BVR30" s="178"/>
      <c r="BVS30" s="178"/>
      <c r="BVT30" s="178"/>
      <c r="BVU30" s="178"/>
      <c r="BVV30" s="178"/>
      <c r="BVW30" s="178"/>
      <c r="BVX30" s="178"/>
      <c r="BVY30" s="178"/>
      <c r="BVZ30" s="178"/>
      <c r="BWA30" s="178"/>
      <c r="BWB30" s="178"/>
      <c r="BWC30" s="178"/>
      <c r="BWD30" s="178"/>
      <c r="BWE30" s="178"/>
      <c r="BWF30" s="178"/>
      <c r="BWG30" s="178"/>
      <c r="BWH30" s="178"/>
      <c r="BWI30" s="178"/>
      <c r="BWJ30" s="178"/>
      <c r="BWK30" s="178"/>
      <c r="BWL30" s="178"/>
      <c r="BWM30" s="178"/>
      <c r="BWN30" s="178"/>
      <c r="BWO30" s="178"/>
      <c r="BWP30" s="178"/>
      <c r="BWQ30" s="178"/>
      <c r="BWR30" s="178"/>
      <c r="BWS30" s="178"/>
      <c r="BWT30" s="178"/>
      <c r="BWU30" s="178"/>
      <c r="BWV30" s="178"/>
      <c r="BWW30" s="178"/>
      <c r="BWX30" s="178"/>
      <c r="BWY30" s="178"/>
      <c r="BWZ30" s="178"/>
      <c r="BXA30" s="178"/>
      <c r="BXB30" s="178"/>
      <c r="BXC30" s="178"/>
      <c r="BXD30" s="178"/>
      <c r="BXE30" s="178"/>
      <c r="BXF30" s="178"/>
      <c r="BXG30" s="178"/>
      <c r="BXH30" s="178"/>
      <c r="BXI30" s="178"/>
      <c r="BXJ30" s="178"/>
      <c r="BXK30" s="178"/>
      <c r="BXL30" s="178"/>
      <c r="BXM30" s="178"/>
      <c r="BXN30" s="178"/>
      <c r="BXO30" s="178"/>
      <c r="BXP30" s="178"/>
      <c r="BXQ30" s="178"/>
      <c r="BXR30" s="178"/>
      <c r="BXS30" s="178"/>
      <c r="BXT30" s="178"/>
      <c r="BXU30" s="178"/>
      <c r="BXV30" s="178"/>
      <c r="BXW30" s="178"/>
      <c r="BXX30" s="178"/>
      <c r="BXY30" s="178"/>
      <c r="BXZ30" s="178"/>
      <c r="BYA30" s="178"/>
      <c r="BYB30" s="178"/>
      <c r="BYC30" s="178"/>
      <c r="BYD30" s="178"/>
      <c r="BYE30" s="178"/>
      <c r="BYF30" s="178"/>
      <c r="BYG30" s="178"/>
      <c r="BYH30" s="178"/>
      <c r="BYI30" s="178"/>
      <c r="BYJ30" s="178"/>
      <c r="BYK30" s="178"/>
      <c r="BYL30" s="178"/>
      <c r="BYM30" s="178"/>
      <c r="BYN30" s="178"/>
      <c r="BYO30" s="178"/>
      <c r="BYP30" s="178"/>
      <c r="BYQ30" s="178"/>
      <c r="BYR30" s="178"/>
      <c r="BYS30" s="178"/>
      <c r="BYT30" s="178"/>
      <c r="BYU30" s="178"/>
      <c r="BYV30" s="178"/>
      <c r="BYW30" s="178"/>
      <c r="BYX30" s="178"/>
      <c r="BYY30" s="178"/>
      <c r="BYZ30" s="178"/>
      <c r="BZA30" s="178"/>
      <c r="BZB30" s="178"/>
      <c r="BZC30" s="178"/>
      <c r="BZD30" s="178"/>
      <c r="BZE30" s="178"/>
      <c r="BZF30" s="178"/>
      <c r="BZG30" s="178"/>
      <c r="BZH30" s="178"/>
      <c r="BZI30" s="178"/>
      <c r="BZJ30" s="178"/>
      <c r="BZK30" s="178"/>
      <c r="BZL30" s="178"/>
      <c r="BZM30" s="178"/>
      <c r="BZN30" s="178"/>
      <c r="BZO30" s="178"/>
      <c r="BZP30" s="178"/>
      <c r="BZQ30" s="178"/>
      <c r="BZR30" s="178"/>
      <c r="BZS30" s="178"/>
      <c r="BZT30" s="178"/>
      <c r="BZU30" s="178"/>
      <c r="BZV30" s="178"/>
      <c r="BZW30" s="178"/>
      <c r="BZX30" s="178"/>
      <c r="BZY30" s="178"/>
      <c r="BZZ30" s="178"/>
      <c r="CAA30" s="178"/>
      <c r="CAB30" s="178"/>
      <c r="CAC30" s="178"/>
      <c r="CAD30" s="178"/>
      <c r="CAE30" s="178"/>
      <c r="CAF30" s="178"/>
      <c r="CAG30" s="178"/>
      <c r="CAH30" s="178"/>
      <c r="CAI30" s="178"/>
      <c r="CAJ30" s="178"/>
      <c r="CAK30" s="178"/>
      <c r="CAL30" s="178"/>
      <c r="CAM30" s="178"/>
      <c r="CAN30" s="178"/>
      <c r="CAO30" s="178"/>
      <c r="CAP30" s="178"/>
      <c r="CAQ30" s="178"/>
      <c r="CAR30" s="178"/>
      <c r="CAS30" s="178"/>
      <c r="CAT30" s="178"/>
      <c r="CAU30" s="178"/>
      <c r="CAV30" s="178"/>
      <c r="CAW30" s="178"/>
      <c r="CAX30" s="178"/>
      <c r="CAY30" s="178"/>
      <c r="CAZ30" s="178"/>
      <c r="CBA30" s="178"/>
      <c r="CBB30" s="178"/>
      <c r="CBC30" s="178"/>
      <c r="CBD30" s="178"/>
      <c r="CBE30" s="178"/>
      <c r="CBF30" s="178"/>
      <c r="CBG30" s="178"/>
      <c r="CBH30" s="178"/>
      <c r="CBI30" s="178"/>
      <c r="CBJ30" s="178"/>
      <c r="CBK30" s="178"/>
      <c r="CBL30" s="178"/>
      <c r="CBM30" s="178"/>
      <c r="CBN30" s="178"/>
      <c r="CBO30" s="178"/>
      <c r="CBP30" s="178"/>
      <c r="CBQ30" s="178"/>
      <c r="CBR30" s="178"/>
      <c r="CBS30" s="178"/>
      <c r="CBT30" s="178"/>
      <c r="CBU30" s="178"/>
      <c r="CBV30" s="178"/>
      <c r="CBW30" s="178"/>
      <c r="CBX30" s="178"/>
      <c r="CBY30" s="178"/>
      <c r="CBZ30" s="178"/>
      <c r="CCA30" s="178"/>
      <c r="CCB30" s="178"/>
      <c r="CCC30" s="178"/>
      <c r="CCD30" s="178"/>
      <c r="CCE30" s="178"/>
      <c r="CCF30" s="178"/>
      <c r="CCG30" s="178"/>
      <c r="CCH30" s="178"/>
      <c r="CCI30" s="178"/>
      <c r="CCJ30" s="178"/>
      <c r="CCK30" s="178"/>
      <c r="CCL30" s="178"/>
      <c r="CCM30" s="178"/>
      <c r="CCN30" s="178"/>
      <c r="CCO30" s="178"/>
      <c r="CCP30" s="178"/>
      <c r="CCQ30" s="178"/>
      <c r="CCR30" s="178"/>
      <c r="CCS30" s="178"/>
      <c r="CCT30" s="178"/>
      <c r="CCU30" s="178"/>
      <c r="CCV30" s="178"/>
      <c r="CCW30" s="178"/>
      <c r="CCX30" s="178"/>
      <c r="CCY30" s="178"/>
      <c r="CCZ30" s="178"/>
      <c r="CDA30" s="178"/>
      <c r="CDB30" s="178"/>
      <c r="CDC30" s="178"/>
      <c r="CDD30" s="178"/>
      <c r="CDE30" s="178"/>
      <c r="CDF30" s="178"/>
      <c r="CDG30" s="178"/>
      <c r="CDH30" s="178"/>
      <c r="CDI30" s="178"/>
      <c r="CDJ30" s="178"/>
      <c r="CDK30" s="178"/>
      <c r="CDL30" s="178"/>
      <c r="CDM30" s="178"/>
      <c r="CDN30" s="178"/>
      <c r="CDO30" s="178"/>
      <c r="CDP30" s="178"/>
      <c r="CDQ30" s="178"/>
      <c r="CDR30" s="178"/>
      <c r="CDS30" s="178"/>
      <c r="CDT30" s="178"/>
      <c r="CDU30" s="178"/>
      <c r="CDV30" s="178"/>
      <c r="CDW30" s="178"/>
      <c r="CDX30" s="178"/>
      <c r="CDY30" s="178"/>
      <c r="CDZ30" s="178"/>
      <c r="CEA30" s="178"/>
      <c r="CEB30" s="178"/>
      <c r="CEC30" s="178"/>
      <c r="CED30" s="178"/>
      <c r="CEE30" s="178"/>
      <c r="CEF30" s="178"/>
      <c r="CEG30" s="178"/>
      <c r="CEH30" s="178"/>
      <c r="CEI30" s="178"/>
      <c r="CEJ30" s="178"/>
      <c r="CEK30" s="178"/>
      <c r="CEL30" s="178"/>
      <c r="CEM30" s="178"/>
      <c r="CEN30" s="178"/>
      <c r="CEO30" s="178"/>
      <c r="CEP30" s="178"/>
      <c r="CEQ30" s="178"/>
      <c r="CER30" s="178"/>
      <c r="CES30" s="178"/>
      <c r="CET30" s="178"/>
      <c r="CEU30" s="178"/>
      <c r="CEV30" s="178"/>
      <c r="CEW30" s="178"/>
      <c r="CEX30" s="178"/>
      <c r="CEY30" s="178"/>
      <c r="CEZ30" s="178"/>
      <c r="CFA30" s="178"/>
      <c r="CFB30" s="178"/>
      <c r="CFC30" s="178"/>
      <c r="CFD30" s="178"/>
      <c r="CFE30" s="178"/>
      <c r="CFF30" s="178"/>
      <c r="CFG30" s="178"/>
      <c r="CFH30" s="178"/>
      <c r="CFI30" s="178"/>
      <c r="CFJ30" s="178"/>
      <c r="CFK30" s="178"/>
      <c r="CFL30" s="178"/>
      <c r="CFM30" s="178"/>
      <c r="CFN30" s="178"/>
    </row>
    <row r="31" spans="1:2198" ht="34.5" customHeight="1">
      <c r="A31" s="41">
        <v>25</v>
      </c>
      <c r="B31" s="12">
        <v>5</v>
      </c>
      <c r="C31" s="14" t="s">
        <v>5499</v>
      </c>
      <c r="D31" s="129" t="s">
        <v>18</v>
      </c>
      <c r="E31" s="129">
        <v>45442</v>
      </c>
    </row>
    <row r="32" spans="1:2198" ht="36" customHeight="1">
      <c r="A32" s="41">
        <v>26</v>
      </c>
      <c r="B32" s="12">
        <v>5</v>
      </c>
      <c r="C32" s="115" t="s">
        <v>5500</v>
      </c>
      <c r="D32" s="129" t="s">
        <v>18</v>
      </c>
      <c r="E32" s="129">
        <v>45463</v>
      </c>
    </row>
    <row r="33" spans="1:6" ht="34.5" customHeight="1">
      <c r="A33" s="41">
        <v>27</v>
      </c>
      <c r="B33" s="12">
        <v>6</v>
      </c>
      <c r="C33" s="115" t="s">
        <v>5501</v>
      </c>
      <c r="D33" s="129" t="s">
        <v>18</v>
      </c>
      <c r="E33" s="129">
        <v>45463</v>
      </c>
    </row>
    <row r="34" spans="1:6" ht="35.25" customHeight="1">
      <c r="A34" s="41">
        <v>28</v>
      </c>
      <c r="B34" s="12">
        <v>4</v>
      </c>
      <c r="C34" s="115" t="s">
        <v>5502</v>
      </c>
      <c r="D34" s="129" t="s">
        <v>18</v>
      </c>
      <c r="E34" s="129">
        <v>45621</v>
      </c>
    </row>
    <row r="35" spans="1:6" ht="35.25" customHeight="1">
      <c r="A35" s="41">
        <v>29</v>
      </c>
      <c r="B35" s="12">
        <v>5</v>
      </c>
      <c r="C35" s="14" t="s">
        <v>5503</v>
      </c>
      <c r="D35" s="129" t="s">
        <v>18</v>
      </c>
      <c r="E35" s="129">
        <v>45638</v>
      </c>
      <c r="F35" s="175"/>
    </row>
    <row r="36" spans="1:6" ht="34.5" customHeight="1">
      <c r="A36" s="41">
        <v>30</v>
      </c>
      <c r="B36" s="12">
        <v>4</v>
      </c>
      <c r="C36" s="14" t="s">
        <v>5504</v>
      </c>
      <c r="D36" s="129" t="s">
        <v>18</v>
      </c>
      <c r="E36" s="129">
        <v>45638</v>
      </c>
      <c r="F36" s="175"/>
    </row>
    <row r="37" spans="1:6" ht="34.5" customHeight="1">
      <c r="A37" s="41">
        <v>31</v>
      </c>
      <c r="B37" s="12">
        <v>2</v>
      </c>
      <c r="C37" s="14" t="s">
        <v>5505</v>
      </c>
      <c r="D37" s="129" t="s">
        <v>18</v>
      </c>
      <c r="E37" s="129">
        <v>45684</v>
      </c>
      <c r="F37" s="175"/>
    </row>
    <row r="38" spans="1:6" ht="33" customHeight="1">
      <c r="A38" s="41">
        <v>32</v>
      </c>
      <c r="B38" s="12">
        <v>5</v>
      </c>
      <c r="C38" s="14" t="s">
        <v>5506</v>
      </c>
      <c r="D38" s="129" t="s">
        <v>18</v>
      </c>
      <c r="E38" s="129">
        <v>45684</v>
      </c>
      <c r="F38" s="175"/>
    </row>
    <row r="39" spans="1:6" ht="33.75" customHeight="1">
      <c r="A39" s="41">
        <v>33</v>
      </c>
      <c r="B39" s="12">
        <v>6</v>
      </c>
      <c r="C39" s="115" t="s">
        <v>5507</v>
      </c>
      <c r="D39" s="129" t="s">
        <v>18</v>
      </c>
      <c r="E39" s="152">
        <v>45695</v>
      </c>
      <c r="F39" s="175"/>
    </row>
    <row r="40" spans="1:6" s="40" customFormat="1" ht="33.75" customHeight="1">
      <c r="A40" s="41">
        <v>34</v>
      </c>
      <c r="B40" s="12">
        <v>6</v>
      </c>
      <c r="C40" s="9" t="s">
        <v>5508</v>
      </c>
      <c r="D40" s="129" t="s">
        <v>18</v>
      </c>
      <c r="E40" s="3">
        <v>45790</v>
      </c>
    </row>
    <row r="41" spans="1:6" s="255" customFormat="1" ht="33" customHeight="1">
      <c r="A41" s="41">
        <v>35</v>
      </c>
      <c r="B41" s="12">
        <v>5</v>
      </c>
      <c r="C41" s="14" t="s">
        <v>5509</v>
      </c>
      <c r="D41" s="129" t="s">
        <v>18</v>
      </c>
      <c r="E41" s="152">
        <v>45826</v>
      </c>
    </row>
    <row r="42" spans="1:6" ht="33.75" customHeight="1">
      <c r="A42" s="41">
        <v>36</v>
      </c>
      <c r="B42" s="12">
        <v>4</v>
      </c>
      <c r="C42" s="115" t="s">
        <v>5510</v>
      </c>
      <c r="D42" s="129" t="s">
        <v>18</v>
      </c>
      <c r="E42" s="129">
        <v>45842</v>
      </c>
    </row>
    <row r="43" spans="1:6" ht="33" customHeight="1">
      <c r="A43" s="41">
        <v>37</v>
      </c>
      <c r="B43" s="12">
        <v>4</v>
      </c>
      <c r="C43" s="14" t="s">
        <v>5511</v>
      </c>
      <c r="D43" s="129" t="s">
        <v>18</v>
      </c>
      <c r="E43" s="15">
        <v>45860</v>
      </c>
    </row>
    <row r="44" spans="1:6" ht="34.5" customHeight="1">
      <c r="A44" s="41">
        <v>38</v>
      </c>
      <c r="B44" s="12">
        <v>5</v>
      </c>
      <c r="C44" s="115" t="s">
        <v>5512</v>
      </c>
      <c r="D44" s="129" t="s">
        <v>18</v>
      </c>
      <c r="E44" s="15">
        <v>45882</v>
      </c>
      <c r="F44" s="175"/>
    </row>
    <row r="45" spans="1:6" s="255" customFormat="1" ht="33.75" customHeight="1">
      <c r="A45" s="41">
        <v>39</v>
      </c>
      <c r="B45" s="12">
        <v>5</v>
      </c>
      <c r="C45" s="14" t="s">
        <v>5513</v>
      </c>
      <c r="D45" s="129" t="s">
        <v>18</v>
      </c>
      <c r="E45" s="152">
        <v>45968</v>
      </c>
    </row>
    <row r="46" spans="1:6" ht="33.75" customHeight="1">
      <c r="A46" s="41">
        <v>40</v>
      </c>
      <c r="B46" s="12">
        <v>5</v>
      </c>
      <c r="C46" s="14" t="s">
        <v>5514</v>
      </c>
      <c r="D46" s="129" t="s">
        <v>18</v>
      </c>
      <c r="E46" s="152">
        <v>46114</v>
      </c>
      <c r="F46" s="175"/>
    </row>
    <row r="47" spans="1:6" ht="31.5">
      <c r="A47" s="41">
        <v>41</v>
      </c>
      <c r="B47" s="39">
        <v>2</v>
      </c>
      <c r="C47" s="115" t="s">
        <v>5515</v>
      </c>
      <c r="D47" s="129" t="s">
        <v>18</v>
      </c>
      <c r="E47" s="129">
        <v>41009</v>
      </c>
      <c r="F47" s="175"/>
    </row>
    <row r="48" spans="1:6" ht="33.75" customHeight="1">
      <c r="A48" s="41">
        <v>42</v>
      </c>
      <c r="B48" s="151">
        <v>2</v>
      </c>
      <c r="C48" s="115" t="s">
        <v>5815</v>
      </c>
      <c r="D48" s="129" t="s">
        <v>18</v>
      </c>
      <c r="E48" s="155">
        <v>41173</v>
      </c>
      <c r="F48" s="175"/>
    </row>
    <row r="49" spans="1:6" ht="33.75" customHeight="1">
      <c r="A49" s="41">
        <v>43</v>
      </c>
      <c r="B49" s="39">
        <v>3</v>
      </c>
      <c r="C49" s="14" t="s">
        <v>5516</v>
      </c>
      <c r="D49" s="129" t="s">
        <v>18</v>
      </c>
      <c r="E49" s="129">
        <v>41272</v>
      </c>
      <c r="F49" s="175"/>
    </row>
    <row r="50" spans="1:6" ht="33.75" customHeight="1">
      <c r="A50" s="41">
        <v>44</v>
      </c>
      <c r="B50" s="151">
        <v>3</v>
      </c>
      <c r="C50" s="115" t="s">
        <v>5517</v>
      </c>
      <c r="D50" s="129" t="s">
        <v>18</v>
      </c>
      <c r="E50" s="155">
        <v>41292</v>
      </c>
      <c r="F50" s="175"/>
    </row>
    <row r="51" spans="1:6" ht="31.5">
      <c r="A51" s="41">
        <v>45</v>
      </c>
      <c r="B51" s="39">
        <v>2</v>
      </c>
      <c r="C51" s="115" t="s">
        <v>5518</v>
      </c>
      <c r="D51" s="129" t="s">
        <v>18</v>
      </c>
      <c r="E51" s="129">
        <v>41334</v>
      </c>
      <c r="F51" s="175"/>
    </row>
    <row r="52" spans="1:6" ht="35.25" customHeight="1">
      <c r="A52" s="41">
        <v>46</v>
      </c>
      <c r="B52" s="151">
        <v>2</v>
      </c>
      <c r="C52" s="115" t="s">
        <v>5519</v>
      </c>
      <c r="D52" s="129" t="s">
        <v>18</v>
      </c>
      <c r="E52" s="155">
        <v>41368</v>
      </c>
      <c r="F52" s="175"/>
    </row>
    <row r="53" spans="1:6" ht="33.75" customHeight="1">
      <c r="A53" s="41">
        <v>47</v>
      </c>
      <c r="B53" s="39">
        <v>2</v>
      </c>
      <c r="C53" s="115" t="s">
        <v>5520</v>
      </c>
      <c r="D53" s="129" t="s">
        <v>18</v>
      </c>
      <c r="E53" s="129">
        <v>41368</v>
      </c>
      <c r="F53" s="175"/>
    </row>
    <row r="54" spans="1:6" ht="32.25" customHeight="1">
      <c r="A54" s="41">
        <v>48</v>
      </c>
      <c r="B54" s="39">
        <v>4</v>
      </c>
      <c r="C54" s="115" t="s">
        <v>5521</v>
      </c>
      <c r="D54" s="129" t="s">
        <v>18</v>
      </c>
      <c r="E54" s="129">
        <v>41368</v>
      </c>
      <c r="F54" s="175"/>
    </row>
    <row r="55" spans="1:6" ht="35.25" customHeight="1">
      <c r="A55" s="41">
        <v>49</v>
      </c>
      <c r="B55" s="39">
        <v>3</v>
      </c>
      <c r="C55" s="115" t="s">
        <v>5522</v>
      </c>
      <c r="D55" s="129" t="s">
        <v>18</v>
      </c>
      <c r="E55" s="129">
        <v>41491</v>
      </c>
      <c r="F55" s="175"/>
    </row>
    <row r="56" spans="1:6" ht="31.5">
      <c r="A56" s="41">
        <v>50</v>
      </c>
      <c r="B56" s="151">
        <v>4</v>
      </c>
      <c r="C56" s="115" t="s">
        <v>5523</v>
      </c>
      <c r="D56" s="129" t="s">
        <v>18</v>
      </c>
      <c r="E56" s="155">
        <v>41513</v>
      </c>
      <c r="F56" s="175"/>
    </row>
    <row r="57" spans="1:6" ht="33" customHeight="1">
      <c r="A57" s="41">
        <v>51</v>
      </c>
      <c r="B57" s="151">
        <v>4</v>
      </c>
      <c r="C57" s="115" t="s">
        <v>5524</v>
      </c>
      <c r="D57" s="129" t="s">
        <v>18</v>
      </c>
      <c r="E57" s="155">
        <v>41537</v>
      </c>
      <c r="F57" s="175"/>
    </row>
    <row r="58" spans="1:6" ht="31.5">
      <c r="A58" s="41">
        <v>52</v>
      </c>
      <c r="B58" s="151">
        <v>3</v>
      </c>
      <c r="C58" s="115" t="s">
        <v>5525</v>
      </c>
      <c r="D58" s="129" t="s">
        <v>18</v>
      </c>
      <c r="E58" s="155">
        <v>41557</v>
      </c>
      <c r="F58" s="175"/>
    </row>
    <row r="59" spans="1:6" ht="33" customHeight="1">
      <c r="A59" s="41">
        <v>53</v>
      </c>
      <c r="B59" s="151">
        <v>3</v>
      </c>
      <c r="C59" s="115" t="s">
        <v>5526</v>
      </c>
      <c r="D59" s="129" t="s">
        <v>18</v>
      </c>
      <c r="E59" s="155">
        <v>41584</v>
      </c>
      <c r="F59" s="175"/>
    </row>
    <row r="60" spans="1:6" ht="33" customHeight="1">
      <c r="A60" s="41">
        <v>54</v>
      </c>
      <c r="B60" s="39">
        <v>2</v>
      </c>
      <c r="C60" s="115" t="s">
        <v>5527</v>
      </c>
      <c r="D60" s="129" t="s">
        <v>18</v>
      </c>
      <c r="E60" s="129">
        <v>41628</v>
      </c>
      <c r="F60" s="175"/>
    </row>
    <row r="61" spans="1:6" ht="31.5">
      <c r="A61" s="41">
        <v>55</v>
      </c>
      <c r="B61" s="151">
        <v>3</v>
      </c>
      <c r="C61" s="115" t="s">
        <v>5528</v>
      </c>
      <c r="D61" s="129" t="s">
        <v>18</v>
      </c>
      <c r="E61" s="129">
        <v>41680</v>
      </c>
      <c r="F61" s="175"/>
    </row>
    <row r="62" spans="1:6" ht="31.5">
      <c r="A62" s="41">
        <v>56</v>
      </c>
      <c r="B62" s="39">
        <v>3</v>
      </c>
      <c r="C62" s="115" t="s">
        <v>5529</v>
      </c>
      <c r="D62" s="129" t="s">
        <v>18</v>
      </c>
      <c r="E62" s="129">
        <v>41680</v>
      </c>
      <c r="F62" s="175"/>
    </row>
    <row r="63" spans="1:6" ht="33" customHeight="1">
      <c r="A63" s="41">
        <v>57</v>
      </c>
      <c r="B63" s="39">
        <v>2</v>
      </c>
      <c r="C63" s="115" t="s">
        <v>5530</v>
      </c>
      <c r="D63" s="129" t="s">
        <v>18</v>
      </c>
      <c r="E63" s="129">
        <v>41680</v>
      </c>
      <c r="F63" s="175"/>
    </row>
    <row r="64" spans="1:6" ht="36.75" customHeight="1">
      <c r="A64" s="41">
        <v>58</v>
      </c>
      <c r="B64" s="151">
        <v>3</v>
      </c>
      <c r="C64" s="115" t="s">
        <v>5531</v>
      </c>
      <c r="D64" s="129" t="s">
        <v>18</v>
      </c>
      <c r="E64" s="155">
        <v>41680</v>
      </c>
      <c r="F64" s="175"/>
    </row>
    <row r="65" spans="1:6" ht="34.5" customHeight="1">
      <c r="A65" s="41">
        <v>59</v>
      </c>
      <c r="B65" s="12">
        <v>2</v>
      </c>
      <c r="C65" s="115" t="s">
        <v>5532</v>
      </c>
      <c r="D65" s="129" t="s">
        <v>18</v>
      </c>
      <c r="E65" s="129">
        <v>41680</v>
      </c>
      <c r="F65" s="175"/>
    </row>
    <row r="66" spans="1:6" ht="31.5">
      <c r="A66" s="41">
        <v>60</v>
      </c>
      <c r="B66" s="39">
        <v>3</v>
      </c>
      <c r="C66" s="115" t="s">
        <v>5533</v>
      </c>
      <c r="D66" s="129" t="s">
        <v>18</v>
      </c>
      <c r="E66" s="129">
        <v>41739</v>
      </c>
      <c r="F66" s="175"/>
    </row>
    <row r="67" spans="1:6" ht="31.5">
      <c r="A67" s="41">
        <v>61</v>
      </c>
      <c r="B67" s="256">
        <v>3</v>
      </c>
      <c r="C67" s="115" t="s">
        <v>5534</v>
      </c>
      <c r="D67" s="129" t="s">
        <v>18</v>
      </c>
      <c r="E67" s="129">
        <v>41752</v>
      </c>
      <c r="F67" s="175"/>
    </row>
    <row r="68" spans="1:6" ht="36" customHeight="1">
      <c r="A68" s="41">
        <v>62</v>
      </c>
      <c r="B68" s="39">
        <v>3</v>
      </c>
      <c r="C68" s="115" t="s">
        <v>5535</v>
      </c>
      <c r="D68" s="129" t="s">
        <v>18</v>
      </c>
      <c r="E68" s="129">
        <v>41796</v>
      </c>
      <c r="F68" s="175"/>
    </row>
    <row r="69" spans="1:6" ht="35.25" customHeight="1">
      <c r="A69" s="41">
        <v>63</v>
      </c>
      <c r="B69" s="39">
        <v>2</v>
      </c>
      <c r="C69" s="115" t="s">
        <v>5536</v>
      </c>
      <c r="D69" s="129" t="s">
        <v>18</v>
      </c>
      <c r="E69" s="129">
        <v>41796</v>
      </c>
      <c r="F69" s="175"/>
    </row>
    <row r="70" spans="1:6" ht="32.25" customHeight="1">
      <c r="A70" s="41">
        <v>64</v>
      </c>
      <c r="B70" s="39">
        <v>3</v>
      </c>
      <c r="C70" s="115" t="s">
        <v>5537</v>
      </c>
      <c r="D70" s="129" t="s">
        <v>18</v>
      </c>
      <c r="E70" s="129">
        <v>41796</v>
      </c>
      <c r="F70" s="175"/>
    </row>
    <row r="71" spans="1:6" ht="35.25" customHeight="1">
      <c r="A71" s="41">
        <v>65</v>
      </c>
      <c r="B71" s="151">
        <v>3</v>
      </c>
      <c r="C71" s="115" t="s">
        <v>5538</v>
      </c>
      <c r="D71" s="129" t="s">
        <v>18</v>
      </c>
      <c r="E71" s="155">
        <v>41796</v>
      </c>
      <c r="F71" s="175"/>
    </row>
    <row r="72" spans="1:6" ht="33.75" customHeight="1">
      <c r="A72" s="41">
        <v>66</v>
      </c>
      <c r="B72" s="39">
        <v>3</v>
      </c>
      <c r="C72" s="115" t="s">
        <v>5539</v>
      </c>
      <c r="D72" s="129" t="s">
        <v>18</v>
      </c>
      <c r="E72" s="129">
        <v>41817</v>
      </c>
      <c r="F72" s="175"/>
    </row>
    <row r="73" spans="1:6" ht="34.5" customHeight="1">
      <c r="A73" s="41">
        <v>67</v>
      </c>
      <c r="B73" s="39">
        <v>2</v>
      </c>
      <c r="C73" s="115" t="s">
        <v>5540</v>
      </c>
      <c r="D73" s="129" t="s">
        <v>18</v>
      </c>
      <c r="E73" s="129">
        <v>41841</v>
      </c>
      <c r="F73" s="175"/>
    </row>
    <row r="74" spans="1:6" ht="33.75" customHeight="1">
      <c r="A74" s="41">
        <v>68</v>
      </c>
      <c r="B74" s="39">
        <v>3</v>
      </c>
      <c r="C74" s="115" t="s">
        <v>5541</v>
      </c>
      <c r="D74" s="129" t="s">
        <v>18</v>
      </c>
      <c r="E74" s="129">
        <v>41841</v>
      </c>
      <c r="F74" s="175"/>
    </row>
    <row r="75" spans="1:6" ht="33.75" customHeight="1">
      <c r="A75" s="41">
        <v>69</v>
      </c>
      <c r="B75" s="258">
        <v>4</v>
      </c>
      <c r="C75" s="163" t="s">
        <v>5542</v>
      </c>
      <c r="D75" s="129" t="s">
        <v>18</v>
      </c>
      <c r="E75" s="165">
        <v>41862</v>
      </c>
      <c r="F75" s="175"/>
    </row>
    <row r="76" spans="1:6" ht="33.75" customHeight="1">
      <c r="A76" s="41">
        <v>70</v>
      </c>
      <c r="B76" s="39">
        <v>3</v>
      </c>
      <c r="C76" s="14" t="s">
        <v>5543</v>
      </c>
      <c r="D76" s="129" t="s">
        <v>18</v>
      </c>
      <c r="E76" s="129">
        <v>41879</v>
      </c>
      <c r="F76" s="175"/>
    </row>
    <row r="77" spans="1:6" ht="32.25" customHeight="1">
      <c r="A77" s="41">
        <v>71</v>
      </c>
      <c r="B77" s="257">
        <v>2</v>
      </c>
      <c r="C77" s="115" t="s">
        <v>5544</v>
      </c>
      <c r="D77" s="129" t="s">
        <v>18</v>
      </c>
      <c r="E77" s="148">
        <v>41942</v>
      </c>
      <c r="F77" s="175"/>
    </row>
    <row r="78" spans="1:6" ht="34.5" customHeight="1">
      <c r="A78" s="41">
        <v>72</v>
      </c>
      <c r="B78" s="39">
        <v>4</v>
      </c>
      <c r="C78" s="115" t="s">
        <v>5545</v>
      </c>
      <c r="D78" s="129" t="s">
        <v>18</v>
      </c>
      <c r="E78" s="129">
        <v>41991</v>
      </c>
      <c r="F78" s="175"/>
    </row>
    <row r="79" spans="1:6" ht="33" customHeight="1">
      <c r="A79" s="41">
        <v>73</v>
      </c>
      <c r="B79" s="39">
        <v>3</v>
      </c>
      <c r="C79" s="115" t="s">
        <v>5546</v>
      </c>
      <c r="D79" s="129" t="s">
        <v>18</v>
      </c>
      <c r="E79" s="129">
        <v>42031</v>
      </c>
      <c r="F79" s="175"/>
    </row>
    <row r="80" spans="1:6" ht="33" customHeight="1">
      <c r="A80" s="41">
        <v>74</v>
      </c>
      <c r="B80" s="39">
        <v>4</v>
      </c>
      <c r="C80" s="115" t="s">
        <v>5547</v>
      </c>
      <c r="D80" s="129" t="s">
        <v>18</v>
      </c>
      <c r="E80" s="129">
        <v>42241</v>
      </c>
      <c r="F80" s="175"/>
    </row>
    <row r="81" spans="1:6" s="35" customFormat="1" ht="31.5">
      <c r="A81" s="41">
        <v>75</v>
      </c>
      <c r="B81" s="39">
        <v>3</v>
      </c>
      <c r="C81" s="115" t="s">
        <v>5548</v>
      </c>
      <c r="D81" s="129" t="s">
        <v>18</v>
      </c>
      <c r="E81" s="129">
        <v>42254</v>
      </c>
    </row>
    <row r="82" spans="1:6" ht="31.5">
      <c r="A82" s="41">
        <v>76</v>
      </c>
      <c r="B82" s="258">
        <v>3</v>
      </c>
      <c r="C82" s="163" t="s">
        <v>5549</v>
      </c>
      <c r="D82" s="129" t="s">
        <v>18</v>
      </c>
      <c r="E82" s="165">
        <v>42254</v>
      </c>
      <c r="F82" s="175"/>
    </row>
    <row r="83" spans="1:6" ht="32.25" customHeight="1">
      <c r="A83" s="41">
        <v>77</v>
      </c>
      <c r="B83" s="39">
        <v>3</v>
      </c>
      <c r="C83" s="115" t="s">
        <v>5550</v>
      </c>
      <c r="D83" s="129" t="s">
        <v>18</v>
      </c>
      <c r="E83" s="129">
        <v>42254</v>
      </c>
      <c r="F83" s="175"/>
    </row>
    <row r="84" spans="1:6" ht="31.5">
      <c r="A84" s="41">
        <v>78</v>
      </c>
      <c r="B84" s="39">
        <v>3</v>
      </c>
      <c r="C84" s="115" t="s">
        <v>5551</v>
      </c>
      <c r="D84" s="129" t="s">
        <v>18</v>
      </c>
      <c r="E84" s="129">
        <v>42514</v>
      </c>
      <c r="F84" s="175"/>
    </row>
    <row r="85" spans="1:6" ht="34.5" customHeight="1">
      <c r="A85" s="41">
        <v>79</v>
      </c>
      <c r="B85" s="257">
        <v>2</v>
      </c>
      <c r="C85" s="144" t="s">
        <v>5552</v>
      </c>
      <c r="D85" s="129" t="s">
        <v>18</v>
      </c>
      <c r="E85" s="148">
        <v>42514</v>
      </c>
      <c r="F85" s="175"/>
    </row>
    <row r="86" spans="1:6" ht="34.5" customHeight="1">
      <c r="A86" s="41">
        <v>80</v>
      </c>
      <c r="B86" s="39">
        <v>2</v>
      </c>
      <c r="C86" s="115" t="s">
        <v>5553</v>
      </c>
      <c r="D86" s="129" t="s">
        <v>18</v>
      </c>
      <c r="E86" s="129">
        <v>42531</v>
      </c>
      <c r="F86" s="175"/>
    </row>
    <row r="87" spans="1:6" ht="32.25" customHeight="1">
      <c r="A87" s="41">
        <v>81</v>
      </c>
      <c r="B87" s="39">
        <v>4</v>
      </c>
      <c r="C87" s="115" t="s">
        <v>5554</v>
      </c>
      <c r="D87" s="129" t="s">
        <v>18</v>
      </c>
      <c r="E87" s="129">
        <v>42551</v>
      </c>
      <c r="F87" s="175"/>
    </row>
    <row r="88" spans="1:6" ht="32.25" customHeight="1">
      <c r="A88" s="41">
        <v>82</v>
      </c>
      <c r="B88" s="39">
        <v>3</v>
      </c>
      <c r="C88" s="115" t="s">
        <v>5555</v>
      </c>
      <c r="D88" s="129" t="s">
        <v>18</v>
      </c>
      <c r="E88" s="129">
        <v>42551</v>
      </c>
      <c r="F88" s="175"/>
    </row>
    <row r="89" spans="1:6" ht="31.5">
      <c r="A89" s="41">
        <v>83</v>
      </c>
      <c r="B89" s="39">
        <v>3</v>
      </c>
      <c r="C89" s="115" t="s">
        <v>5556</v>
      </c>
      <c r="D89" s="129" t="s">
        <v>18</v>
      </c>
      <c r="E89" s="129">
        <v>42551</v>
      </c>
      <c r="F89" s="175"/>
    </row>
    <row r="90" spans="1:6" ht="34.5" customHeight="1">
      <c r="A90" s="41">
        <v>84</v>
      </c>
      <c r="B90" s="39">
        <v>2</v>
      </c>
      <c r="C90" s="115" t="s">
        <v>5557</v>
      </c>
      <c r="D90" s="129" t="s">
        <v>18</v>
      </c>
      <c r="E90" s="129">
        <v>42584</v>
      </c>
      <c r="F90" s="175"/>
    </row>
    <row r="91" spans="1:6" ht="34.5" customHeight="1">
      <c r="A91" s="41">
        <v>85</v>
      </c>
      <c r="B91" s="39">
        <v>3</v>
      </c>
      <c r="C91" s="115" t="s">
        <v>5558</v>
      </c>
      <c r="D91" s="129" t="s">
        <v>18</v>
      </c>
      <c r="E91" s="129">
        <v>42584</v>
      </c>
      <c r="F91" s="175"/>
    </row>
    <row r="92" spans="1:6" ht="31.5">
      <c r="A92" s="41">
        <v>86</v>
      </c>
      <c r="B92" s="39">
        <v>3</v>
      </c>
      <c r="C92" s="115" t="s">
        <v>5559</v>
      </c>
      <c r="D92" s="129" t="s">
        <v>18</v>
      </c>
      <c r="E92" s="129">
        <v>42584</v>
      </c>
      <c r="F92" s="175"/>
    </row>
    <row r="93" spans="1:6" ht="31.5">
      <c r="A93" s="41">
        <v>87</v>
      </c>
      <c r="B93" s="39">
        <v>3</v>
      </c>
      <c r="C93" s="115" t="s">
        <v>5560</v>
      </c>
      <c r="D93" s="129" t="s">
        <v>18</v>
      </c>
      <c r="E93" s="129">
        <v>42607</v>
      </c>
      <c r="F93" s="175"/>
    </row>
    <row r="94" spans="1:6" ht="32.25" customHeight="1">
      <c r="A94" s="41">
        <v>88</v>
      </c>
      <c r="B94" s="12">
        <v>4</v>
      </c>
      <c r="C94" s="115" t="s">
        <v>5561</v>
      </c>
      <c r="D94" s="129" t="s">
        <v>18</v>
      </c>
      <c r="E94" s="129">
        <v>42607</v>
      </c>
      <c r="F94" s="175"/>
    </row>
    <row r="95" spans="1:6" ht="33" customHeight="1">
      <c r="A95" s="41">
        <v>89</v>
      </c>
      <c r="B95" s="39">
        <v>3</v>
      </c>
      <c r="C95" s="115" t="s">
        <v>5562</v>
      </c>
      <c r="D95" s="129" t="s">
        <v>18</v>
      </c>
      <c r="E95" s="129">
        <v>42607</v>
      </c>
      <c r="F95" s="175"/>
    </row>
    <row r="96" spans="1:6" ht="34.5" customHeight="1">
      <c r="A96" s="41">
        <v>90</v>
      </c>
      <c r="B96" s="39">
        <v>2</v>
      </c>
      <c r="C96" s="115" t="s">
        <v>5563</v>
      </c>
      <c r="D96" s="129" t="s">
        <v>18</v>
      </c>
      <c r="E96" s="129">
        <v>42607</v>
      </c>
      <c r="F96" s="175"/>
    </row>
    <row r="97" spans="1:6" ht="31.5">
      <c r="A97" s="41">
        <v>91</v>
      </c>
      <c r="B97" s="39">
        <v>3</v>
      </c>
      <c r="C97" s="115" t="s">
        <v>5564</v>
      </c>
      <c r="D97" s="129" t="s">
        <v>18</v>
      </c>
      <c r="E97" s="129">
        <v>42607</v>
      </c>
      <c r="F97" s="175"/>
    </row>
    <row r="98" spans="1:6" ht="34.5" customHeight="1">
      <c r="A98" s="41">
        <v>92</v>
      </c>
      <c r="B98" s="39">
        <v>4</v>
      </c>
      <c r="C98" s="115" t="s">
        <v>5565</v>
      </c>
      <c r="D98" s="129" t="s">
        <v>18</v>
      </c>
      <c r="E98" s="129">
        <v>42607</v>
      </c>
      <c r="F98" s="175"/>
    </row>
    <row r="99" spans="1:6" ht="31.5">
      <c r="A99" s="41">
        <v>93</v>
      </c>
      <c r="B99" s="39">
        <v>2</v>
      </c>
      <c r="C99" s="115" t="s">
        <v>5566</v>
      </c>
      <c r="D99" s="129" t="s">
        <v>18</v>
      </c>
      <c r="E99" s="129">
        <v>42607</v>
      </c>
      <c r="F99" s="175"/>
    </row>
    <row r="100" spans="1:6" ht="33" customHeight="1">
      <c r="A100" s="41">
        <v>94</v>
      </c>
      <c r="B100" s="39">
        <v>2</v>
      </c>
      <c r="C100" s="115" t="s">
        <v>5567</v>
      </c>
      <c r="D100" s="129" t="s">
        <v>18</v>
      </c>
      <c r="E100" s="129">
        <v>42607</v>
      </c>
      <c r="F100" s="175"/>
    </row>
    <row r="101" spans="1:6" ht="32.25" customHeight="1">
      <c r="A101" s="41">
        <v>95</v>
      </c>
      <c r="B101" s="39">
        <v>3</v>
      </c>
      <c r="C101" s="115" t="s">
        <v>5568</v>
      </c>
      <c r="D101" s="129" t="s">
        <v>18</v>
      </c>
      <c r="E101" s="129">
        <v>42641</v>
      </c>
      <c r="F101" s="175"/>
    </row>
    <row r="102" spans="1:6" ht="33" customHeight="1">
      <c r="A102" s="41">
        <v>96</v>
      </c>
      <c r="B102" s="39">
        <v>3</v>
      </c>
      <c r="C102" s="115" t="s">
        <v>5569</v>
      </c>
      <c r="D102" s="129" t="s">
        <v>18</v>
      </c>
      <c r="E102" s="129">
        <v>42641</v>
      </c>
      <c r="F102" s="175"/>
    </row>
    <row r="103" spans="1:6" ht="34.5" customHeight="1">
      <c r="A103" s="41">
        <v>97</v>
      </c>
      <c r="B103" s="39">
        <v>3</v>
      </c>
      <c r="C103" s="115" t="s">
        <v>5570</v>
      </c>
      <c r="D103" s="129" t="s">
        <v>18</v>
      </c>
      <c r="E103" s="129">
        <v>42641</v>
      </c>
      <c r="F103" s="175"/>
    </row>
    <row r="104" spans="1:6" ht="31.5">
      <c r="A104" s="41">
        <v>98</v>
      </c>
      <c r="B104" s="39">
        <v>3</v>
      </c>
      <c r="C104" s="115" t="s">
        <v>5571</v>
      </c>
      <c r="D104" s="129" t="s">
        <v>18</v>
      </c>
      <c r="E104" s="129">
        <v>42641</v>
      </c>
      <c r="F104" s="175"/>
    </row>
    <row r="105" spans="1:6" s="39" customFormat="1" ht="31.5">
      <c r="A105" s="41">
        <v>99</v>
      </c>
      <c r="B105" s="39">
        <v>2</v>
      </c>
      <c r="C105" s="115" t="s">
        <v>5572</v>
      </c>
      <c r="D105" s="129" t="s">
        <v>18</v>
      </c>
      <c r="E105" s="129">
        <v>42647</v>
      </c>
    </row>
    <row r="106" spans="1:6" ht="31.5">
      <c r="A106" s="41">
        <v>100</v>
      </c>
      <c r="B106" s="39">
        <v>3</v>
      </c>
      <c r="C106" s="115" t="s">
        <v>5573</v>
      </c>
      <c r="D106" s="129" t="s">
        <v>18</v>
      </c>
      <c r="E106" s="129">
        <v>42670</v>
      </c>
      <c r="F106" s="175"/>
    </row>
    <row r="107" spans="1:6" ht="31.5">
      <c r="A107" s="41">
        <v>101</v>
      </c>
      <c r="B107" s="39">
        <v>3</v>
      </c>
      <c r="C107" s="115" t="s">
        <v>5574</v>
      </c>
      <c r="D107" s="129" t="s">
        <v>18</v>
      </c>
      <c r="E107" s="129">
        <v>42670</v>
      </c>
      <c r="F107" s="175"/>
    </row>
    <row r="108" spans="1:6" ht="33" customHeight="1">
      <c r="A108" s="41">
        <v>102</v>
      </c>
      <c r="B108" s="39">
        <v>2</v>
      </c>
      <c r="C108" s="115" t="s">
        <v>5575</v>
      </c>
      <c r="D108" s="129" t="s">
        <v>18</v>
      </c>
      <c r="E108" s="129">
        <v>42670</v>
      </c>
      <c r="F108" s="175"/>
    </row>
    <row r="109" spans="1:6" ht="33.75" customHeight="1">
      <c r="A109" s="41">
        <v>103</v>
      </c>
      <c r="B109" s="39">
        <v>3</v>
      </c>
      <c r="C109" s="115" t="s">
        <v>5576</v>
      </c>
      <c r="D109" s="129" t="s">
        <v>18</v>
      </c>
      <c r="E109" s="129">
        <v>42670</v>
      </c>
      <c r="F109" s="175"/>
    </row>
    <row r="110" spans="1:6" ht="33" customHeight="1">
      <c r="A110" s="41">
        <v>104</v>
      </c>
      <c r="B110" s="252">
        <v>3</v>
      </c>
      <c r="C110" s="115" t="s">
        <v>5577</v>
      </c>
      <c r="D110" s="129" t="s">
        <v>18</v>
      </c>
      <c r="E110" s="129">
        <v>42670</v>
      </c>
      <c r="F110" s="175"/>
    </row>
    <row r="111" spans="1:6" ht="31.5">
      <c r="A111" s="41">
        <v>105</v>
      </c>
      <c r="B111" s="39">
        <v>3</v>
      </c>
      <c r="C111" s="115" t="s">
        <v>5578</v>
      </c>
      <c r="D111" s="129" t="s">
        <v>18</v>
      </c>
      <c r="E111" s="129">
        <v>42670</v>
      </c>
      <c r="F111" s="175"/>
    </row>
    <row r="112" spans="1:6" ht="34.5" customHeight="1">
      <c r="A112" s="41">
        <v>106</v>
      </c>
      <c r="B112" s="39">
        <v>2</v>
      </c>
      <c r="C112" s="115" t="s">
        <v>5579</v>
      </c>
      <c r="D112" s="129" t="s">
        <v>18</v>
      </c>
      <c r="E112" s="129">
        <v>42697</v>
      </c>
      <c r="F112" s="175"/>
    </row>
    <row r="113" spans="1:6" ht="34.5" customHeight="1">
      <c r="A113" s="41">
        <v>107</v>
      </c>
      <c r="B113" s="39">
        <v>4</v>
      </c>
      <c r="C113" s="115" t="s">
        <v>5580</v>
      </c>
      <c r="D113" s="129" t="s">
        <v>18</v>
      </c>
      <c r="E113" s="129">
        <v>42697</v>
      </c>
      <c r="F113" s="175"/>
    </row>
    <row r="114" spans="1:6" ht="33" customHeight="1">
      <c r="A114" s="41">
        <v>108</v>
      </c>
      <c r="B114" s="39">
        <v>2</v>
      </c>
      <c r="C114" s="115" t="s">
        <v>5581</v>
      </c>
      <c r="D114" s="129" t="s">
        <v>18</v>
      </c>
      <c r="E114" s="129">
        <v>42697</v>
      </c>
      <c r="F114" s="175"/>
    </row>
    <row r="115" spans="1:6" s="35" customFormat="1" ht="34.5" customHeight="1">
      <c r="A115" s="41">
        <v>109</v>
      </c>
      <c r="B115" s="39">
        <v>4</v>
      </c>
      <c r="C115" s="115" t="s">
        <v>5582</v>
      </c>
      <c r="D115" s="129" t="s">
        <v>18</v>
      </c>
      <c r="E115" s="129">
        <v>42697</v>
      </c>
    </row>
    <row r="116" spans="1:6" ht="31.5">
      <c r="A116" s="41">
        <v>110</v>
      </c>
      <c r="B116" s="249">
        <v>3</v>
      </c>
      <c r="C116" s="14" t="s">
        <v>5583</v>
      </c>
      <c r="D116" s="129" t="s">
        <v>18</v>
      </c>
      <c r="E116" s="129">
        <v>42697</v>
      </c>
      <c r="F116" s="175"/>
    </row>
    <row r="117" spans="1:6" ht="31.5">
      <c r="A117" s="41">
        <v>111</v>
      </c>
      <c r="B117" s="39">
        <v>3</v>
      </c>
      <c r="C117" s="115" t="s">
        <v>5584</v>
      </c>
      <c r="D117" s="129" t="s">
        <v>18</v>
      </c>
      <c r="E117" s="129">
        <v>42697</v>
      </c>
      <c r="F117" s="175"/>
    </row>
    <row r="118" spans="1:6" ht="31.5">
      <c r="A118" s="41">
        <v>112</v>
      </c>
      <c r="B118" s="39">
        <v>3</v>
      </c>
      <c r="C118" s="115" t="s">
        <v>5585</v>
      </c>
      <c r="D118" s="129" t="s">
        <v>18</v>
      </c>
      <c r="E118" s="129">
        <v>42697</v>
      </c>
      <c r="F118" s="175"/>
    </row>
    <row r="119" spans="1:6" ht="31.5">
      <c r="A119" s="41">
        <v>113</v>
      </c>
      <c r="B119" s="12">
        <v>3</v>
      </c>
      <c r="C119" s="115" t="s">
        <v>5586</v>
      </c>
      <c r="D119" s="129" t="s">
        <v>18</v>
      </c>
      <c r="E119" s="129">
        <v>42697</v>
      </c>
      <c r="F119" s="175"/>
    </row>
    <row r="120" spans="1:6" ht="31.5">
      <c r="A120" s="41">
        <v>114</v>
      </c>
      <c r="B120" s="39">
        <v>3</v>
      </c>
      <c r="C120" s="115" t="s">
        <v>5587</v>
      </c>
      <c r="D120" s="129" t="s">
        <v>18</v>
      </c>
      <c r="E120" s="129">
        <v>42711</v>
      </c>
      <c r="F120" s="175"/>
    </row>
    <row r="121" spans="1:6" s="35" customFormat="1" ht="33" customHeight="1">
      <c r="A121" s="41">
        <v>115</v>
      </c>
      <c r="B121" s="39">
        <v>2</v>
      </c>
      <c r="C121" s="115" t="s">
        <v>5588</v>
      </c>
      <c r="D121" s="129" t="s">
        <v>18</v>
      </c>
      <c r="E121" s="129">
        <v>42755</v>
      </c>
    </row>
    <row r="122" spans="1:6" s="323" customFormat="1" ht="33" customHeight="1">
      <c r="A122" s="41">
        <v>116</v>
      </c>
      <c r="B122" s="259">
        <v>4</v>
      </c>
      <c r="C122" s="115" t="s">
        <v>5595</v>
      </c>
      <c r="D122" s="129" t="s">
        <v>18</v>
      </c>
      <c r="E122" s="129">
        <v>42758</v>
      </c>
    </row>
    <row r="123" spans="1:6" ht="31.5">
      <c r="A123" s="41">
        <v>117</v>
      </c>
      <c r="B123" s="39">
        <v>3</v>
      </c>
      <c r="C123" s="115" t="s">
        <v>5589</v>
      </c>
      <c r="D123" s="129" t="s">
        <v>18</v>
      </c>
      <c r="E123" s="129">
        <v>42767</v>
      </c>
      <c r="F123" s="175"/>
    </row>
    <row r="124" spans="1:6" ht="31.5">
      <c r="A124" s="41">
        <v>118</v>
      </c>
      <c r="B124" s="39">
        <v>3</v>
      </c>
      <c r="C124" s="115" t="s">
        <v>5590</v>
      </c>
      <c r="D124" s="129" t="s">
        <v>18</v>
      </c>
      <c r="E124" s="129">
        <v>42775</v>
      </c>
      <c r="F124" s="175"/>
    </row>
    <row r="125" spans="1:6" ht="34.5" customHeight="1">
      <c r="A125" s="41">
        <v>119</v>
      </c>
      <c r="B125" s="39">
        <v>4</v>
      </c>
      <c r="C125" s="115" t="s">
        <v>5591</v>
      </c>
      <c r="D125" s="129" t="s">
        <v>18</v>
      </c>
      <c r="E125" s="129">
        <v>42775</v>
      </c>
      <c r="F125" s="175"/>
    </row>
    <row r="126" spans="1:6" ht="31.5">
      <c r="A126" s="41">
        <v>120</v>
      </c>
      <c r="B126" s="39">
        <v>3</v>
      </c>
      <c r="C126" s="115" t="s">
        <v>5592</v>
      </c>
      <c r="D126" s="129" t="s">
        <v>18</v>
      </c>
      <c r="E126" s="129">
        <v>42775</v>
      </c>
      <c r="F126" s="175"/>
    </row>
    <row r="127" spans="1:6" ht="35.25" customHeight="1">
      <c r="A127" s="41">
        <v>121</v>
      </c>
      <c r="B127" s="12">
        <v>2</v>
      </c>
      <c r="C127" s="115" t="s">
        <v>5593</v>
      </c>
      <c r="D127" s="129" t="s">
        <v>18</v>
      </c>
      <c r="E127" s="129">
        <v>42775</v>
      </c>
      <c r="F127" s="175"/>
    </row>
    <row r="128" spans="1:6" ht="34.5" customHeight="1">
      <c r="A128" s="41">
        <v>122</v>
      </c>
      <c r="B128" s="39">
        <v>2</v>
      </c>
      <c r="C128" s="115" t="s">
        <v>5594</v>
      </c>
      <c r="D128" s="129" t="s">
        <v>18</v>
      </c>
      <c r="E128" s="129">
        <v>42775</v>
      </c>
      <c r="F128" s="175"/>
    </row>
    <row r="129" spans="1:6" ht="32.25" customHeight="1">
      <c r="A129" s="41">
        <v>123</v>
      </c>
      <c r="B129" s="39">
        <v>2</v>
      </c>
      <c r="C129" s="115" t="s">
        <v>5596</v>
      </c>
      <c r="D129" s="129" t="s">
        <v>18</v>
      </c>
      <c r="E129" s="129">
        <v>42775</v>
      </c>
      <c r="F129" s="175"/>
    </row>
    <row r="130" spans="1:6" ht="34.5" customHeight="1">
      <c r="A130" s="41">
        <v>124</v>
      </c>
      <c r="B130" s="39">
        <v>4</v>
      </c>
      <c r="C130" s="115" t="s">
        <v>5597</v>
      </c>
      <c r="D130" s="129" t="s">
        <v>18</v>
      </c>
      <c r="E130" s="129">
        <v>42796</v>
      </c>
      <c r="F130" s="175"/>
    </row>
    <row r="131" spans="1:6" ht="33.75" customHeight="1">
      <c r="A131" s="41">
        <v>125</v>
      </c>
      <c r="B131" s="39">
        <v>2</v>
      </c>
      <c r="C131" s="115" t="s">
        <v>5598</v>
      </c>
      <c r="D131" s="129" t="s">
        <v>18</v>
      </c>
      <c r="E131" s="129">
        <v>42810</v>
      </c>
      <c r="F131" s="175"/>
    </row>
    <row r="132" spans="1:6" ht="31.5">
      <c r="A132" s="41">
        <v>126</v>
      </c>
      <c r="B132" s="39">
        <v>3</v>
      </c>
      <c r="C132" s="115" t="s">
        <v>5599</v>
      </c>
      <c r="D132" s="129" t="s">
        <v>18</v>
      </c>
      <c r="E132" s="129">
        <v>42810</v>
      </c>
      <c r="F132" s="175"/>
    </row>
    <row r="133" spans="1:6" ht="31.5">
      <c r="A133" s="41">
        <v>127</v>
      </c>
      <c r="B133" s="39">
        <v>3</v>
      </c>
      <c r="C133" s="115" t="s">
        <v>5600</v>
      </c>
      <c r="D133" s="129" t="s">
        <v>18</v>
      </c>
      <c r="E133" s="129">
        <v>42839</v>
      </c>
      <c r="F133" s="175"/>
    </row>
    <row r="134" spans="1:6" ht="33.75" customHeight="1">
      <c r="A134" s="41">
        <v>128</v>
      </c>
      <c r="B134" s="39">
        <v>3</v>
      </c>
      <c r="C134" s="115" t="s">
        <v>5601</v>
      </c>
      <c r="D134" s="129" t="s">
        <v>18</v>
      </c>
      <c r="E134" s="129">
        <v>42839</v>
      </c>
      <c r="F134" s="175"/>
    </row>
    <row r="135" spans="1:6" ht="36" customHeight="1">
      <c r="A135" s="41">
        <v>129</v>
      </c>
      <c r="B135" s="39">
        <v>2</v>
      </c>
      <c r="C135" s="115" t="s">
        <v>5602</v>
      </c>
      <c r="D135" s="129" t="s">
        <v>18</v>
      </c>
      <c r="E135" s="129">
        <v>42839</v>
      </c>
      <c r="F135" s="175"/>
    </row>
    <row r="136" spans="1:6" ht="31.5">
      <c r="A136" s="41">
        <v>130</v>
      </c>
      <c r="B136" s="39">
        <v>3</v>
      </c>
      <c r="C136" s="115" t="s">
        <v>5603</v>
      </c>
      <c r="D136" s="129" t="s">
        <v>18</v>
      </c>
      <c r="E136" s="129">
        <v>42839</v>
      </c>
      <c r="F136" s="175"/>
    </row>
    <row r="137" spans="1:6" ht="33" customHeight="1">
      <c r="A137" s="41">
        <v>131</v>
      </c>
      <c r="B137" s="39">
        <v>2</v>
      </c>
      <c r="C137" s="115" t="s">
        <v>5604</v>
      </c>
      <c r="D137" s="129" t="s">
        <v>18</v>
      </c>
      <c r="E137" s="129">
        <v>42851</v>
      </c>
      <c r="F137" s="175"/>
    </row>
    <row r="138" spans="1:6" ht="34.5" customHeight="1">
      <c r="A138" s="41">
        <v>132</v>
      </c>
      <c r="B138" s="39">
        <v>3</v>
      </c>
      <c r="C138" s="115" t="s">
        <v>5605</v>
      </c>
      <c r="D138" s="129" t="s">
        <v>18</v>
      </c>
      <c r="E138" s="129">
        <v>42871</v>
      </c>
      <c r="F138" s="175"/>
    </row>
    <row r="139" spans="1:6" ht="35.25" customHeight="1">
      <c r="A139" s="41">
        <v>133</v>
      </c>
      <c r="B139" s="39">
        <v>2</v>
      </c>
      <c r="C139" s="115" t="s">
        <v>5606</v>
      </c>
      <c r="D139" s="129" t="s">
        <v>18</v>
      </c>
      <c r="E139" s="129">
        <v>42894</v>
      </c>
      <c r="F139" s="175"/>
    </row>
    <row r="140" spans="1:6" ht="31.5">
      <c r="A140" s="41">
        <v>134</v>
      </c>
      <c r="B140" s="39">
        <v>2</v>
      </c>
      <c r="C140" s="115" t="s">
        <v>5607</v>
      </c>
      <c r="D140" s="129" t="s">
        <v>18</v>
      </c>
      <c r="E140" s="129">
        <v>42894</v>
      </c>
      <c r="F140" s="175"/>
    </row>
    <row r="141" spans="1:6" ht="37.5" customHeight="1">
      <c r="A141" s="41">
        <v>135</v>
      </c>
      <c r="B141" s="39">
        <v>3</v>
      </c>
      <c r="C141" s="115" t="s">
        <v>5608</v>
      </c>
      <c r="D141" s="129" t="s">
        <v>18</v>
      </c>
      <c r="E141" s="129">
        <v>42894</v>
      </c>
      <c r="F141" s="175"/>
    </row>
    <row r="142" spans="1:6" ht="31.5">
      <c r="A142" s="41">
        <v>136</v>
      </c>
      <c r="B142" s="39">
        <v>2</v>
      </c>
      <c r="C142" s="115" t="s">
        <v>5609</v>
      </c>
      <c r="D142" s="129" t="s">
        <v>18</v>
      </c>
      <c r="E142" s="129">
        <v>42894</v>
      </c>
      <c r="F142" s="175"/>
    </row>
    <row r="143" spans="1:6" ht="33" customHeight="1">
      <c r="A143" s="41">
        <v>137</v>
      </c>
      <c r="B143" s="39">
        <v>3</v>
      </c>
      <c r="C143" s="115" t="s">
        <v>5610</v>
      </c>
      <c r="D143" s="129" t="s">
        <v>18</v>
      </c>
      <c r="E143" s="129">
        <v>42913</v>
      </c>
      <c r="F143" s="175"/>
    </row>
    <row r="144" spans="1:6" ht="31.5">
      <c r="A144" s="41">
        <v>138</v>
      </c>
      <c r="B144" s="39">
        <v>3</v>
      </c>
      <c r="C144" s="115" t="s">
        <v>5611</v>
      </c>
      <c r="D144" s="129" t="s">
        <v>18</v>
      </c>
      <c r="E144" s="129">
        <v>42913</v>
      </c>
      <c r="F144" s="175"/>
    </row>
    <row r="145" spans="1:6" ht="34.5" customHeight="1">
      <c r="A145" s="41">
        <v>139</v>
      </c>
      <c r="B145" s="39">
        <v>3</v>
      </c>
      <c r="C145" s="115" t="s">
        <v>5612</v>
      </c>
      <c r="D145" s="129" t="s">
        <v>18</v>
      </c>
      <c r="E145" s="129">
        <v>42929</v>
      </c>
      <c r="F145" s="175"/>
    </row>
    <row r="146" spans="1:6" ht="34.5" customHeight="1">
      <c r="A146" s="41">
        <v>140</v>
      </c>
      <c r="B146" s="39">
        <v>3</v>
      </c>
      <c r="C146" s="115" t="s">
        <v>5613</v>
      </c>
      <c r="D146" s="129" t="s">
        <v>18</v>
      </c>
      <c r="E146" s="129">
        <v>42929</v>
      </c>
      <c r="F146" s="175"/>
    </row>
    <row r="147" spans="1:6" ht="34.5" customHeight="1">
      <c r="A147" s="41">
        <v>141</v>
      </c>
      <c r="B147" s="39">
        <v>2</v>
      </c>
      <c r="C147" s="115" t="s">
        <v>5614</v>
      </c>
      <c r="D147" s="129" t="s">
        <v>18</v>
      </c>
      <c r="E147" s="129">
        <v>42929</v>
      </c>
      <c r="F147" s="175"/>
    </row>
    <row r="148" spans="1:6" ht="31.5">
      <c r="A148" s="41">
        <v>142</v>
      </c>
      <c r="B148" s="39">
        <v>3</v>
      </c>
      <c r="C148" s="225" t="s">
        <v>5615</v>
      </c>
      <c r="D148" s="129" t="s">
        <v>18</v>
      </c>
      <c r="E148" s="129">
        <v>42929</v>
      </c>
      <c r="F148" s="175"/>
    </row>
    <row r="149" spans="1:6" ht="31.5">
      <c r="A149" s="41">
        <v>143</v>
      </c>
      <c r="B149" s="39">
        <v>4</v>
      </c>
      <c r="C149" s="115" t="s">
        <v>5616</v>
      </c>
      <c r="D149" s="129" t="s">
        <v>18</v>
      </c>
      <c r="E149" s="129">
        <v>42929</v>
      </c>
      <c r="F149" s="175"/>
    </row>
    <row r="150" spans="1:6" ht="31.5">
      <c r="A150" s="41">
        <v>144</v>
      </c>
      <c r="B150" s="39">
        <v>3</v>
      </c>
      <c r="C150" s="115" t="s">
        <v>5617</v>
      </c>
      <c r="D150" s="129" t="s">
        <v>18</v>
      </c>
      <c r="E150" s="129">
        <v>42929</v>
      </c>
      <c r="F150" s="175"/>
    </row>
    <row r="151" spans="1:6" ht="35.25" customHeight="1">
      <c r="A151" s="41">
        <v>145</v>
      </c>
      <c r="B151" s="39">
        <v>2</v>
      </c>
      <c r="C151" s="115" t="s">
        <v>5618</v>
      </c>
      <c r="D151" s="129" t="s">
        <v>18</v>
      </c>
      <c r="E151" s="129">
        <v>42929</v>
      </c>
      <c r="F151" s="175"/>
    </row>
    <row r="152" spans="1:6" ht="36" customHeight="1">
      <c r="A152" s="41">
        <v>146</v>
      </c>
      <c r="B152" s="39">
        <v>4</v>
      </c>
      <c r="C152" s="115" t="s">
        <v>5619</v>
      </c>
      <c r="D152" s="129" t="s">
        <v>18</v>
      </c>
      <c r="E152" s="129">
        <v>42929</v>
      </c>
      <c r="F152" s="175"/>
    </row>
    <row r="153" spans="1:6" ht="33.75" customHeight="1">
      <c r="A153" s="41">
        <v>147</v>
      </c>
      <c r="B153" s="39">
        <v>2</v>
      </c>
      <c r="C153" s="115" t="s">
        <v>5620</v>
      </c>
      <c r="D153" s="129" t="s">
        <v>18</v>
      </c>
      <c r="E153" s="129">
        <v>42929</v>
      </c>
      <c r="F153" s="175"/>
    </row>
    <row r="154" spans="1:6" ht="33.75" customHeight="1">
      <c r="A154" s="41">
        <v>148</v>
      </c>
      <c r="B154" s="39">
        <v>3</v>
      </c>
      <c r="C154" s="115" t="s">
        <v>5621</v>
      </c>
      <c r="D154" s="129" t="s">
        <v>18</v>
      </c>
      <c r="E154" s="129">
        <v>42929</v>
      </c>
      <c r="F154" s="175"/>
    </row>
    <row r="155" spans="1:6" ht="33" customHeight="1">
      <c r="A155" s="41">
        <v>149</v>
      </c>
      <c r="B155" s="39">
        <v>2</v>
      </c>
      <c r="C155" s="115" t="s">
        <v>5622</v>
      </c>
      <c r="D155" s="129" t="s">
        <v>18</v>
      </c>
      <c r="E155" s="129">
        <v>42929</v>
      </c>
      <c r="F155" s="175"/>
    </row>
    <row r="156" spans="1:6" ht="34.5" customHeight="1">
      <c r="A156" s="41">
        <v>150</v>
      </c>
      <c r="B156" s="39">
        <v>2</v>
      </c>
      <c r="C156" s="115" t="s">
        <v>5623</v>
      </c>
      <c r="D156" s="129" t="s">
        <v>18</v>
      </c>
      <c r="E156" s="129">
        <v>42963</v>
      </c>
      <c r="F156" s="175"/>
    </row>
    <row r="157" spans="1:6" ht="31.5" customHeight="1">
      <c r="A157" s="41">
        <v>151</v>
      </c>
      <c r="B157" s="39">
        <v>2</v>
      </c>
      <c r="C157" s="115" t="s">
        <v>5624</v>
      </c>
      <c r="D157" s="129" t="s">
        <v>18</v>
      </c>
      <c r="E157" s="129">
        <v>42963</v>
      </c>
      <c r="F157" s="175"/>
    </row>
    <row r="158" spans="1:6" s="35" customFormat="1" ht="33.75" customHeight="1">
      <c r="A158" s="41">
        <v>152</v>
      </c>
      <c r="B158" s="39">
        <v>3</v>
      </c>
      <c r="C158" s="115" t="s">
        <v>5625</v>
      </c>
      <c r="D158" s="129" t="s">
        <v>18</v>
      </c>
      <c r="E158" s="129">
        <v>42963</v>
      </c>
    </row>
    <row r="159" spans="1:6" ht="31.5">
      <c r="A159" s="41">
        <v>153</v>
      </c>
      <c r="B159" s="258">
        <v>3</v>
      </c>
      <c r="C159" s="163" t="s">
        <v>5626</v>
      </c>
      <c r="D159" s="129" t="s">
        <v>18</v>
      </c>
      <c r="E159" s="165">
        <v>42963</v>
      </c>
      <c r="F159" s="175"/>
    </row>
    <row r="160" spans="1:6" ht="33" customHeight="1">
      <c r="A160" s="41">
        <v>154</v>
      </c>
      <c r="B160" s="39">
        <v>4</v>
      </c>
      <c r="C160" s="115" t="s">
        <v>5627</v>
      </c>
      <c r="D160" s="129" t="s">
        <v>18</v>
      </c>
      <c r="E160" s="129">
        <v>42963</v>
      </c>
      <c r="F160" s="175"/>
    </row>
    <row r="161" spans="1:6" ht="33" customHeight="1">
      <c r="A161" s="41">
        <v>155</v>
      </c>
      <c r="B161" s="39">
        <v>4</v>
      </c>
      <c r="C161" s="115" t="s">
        <v>5628</v>
      </c>
      <c r="D161" s="129" t="s">
        <v>18</v>
      </c>
      <c r="E161" s="129">
        <v>42963</v>
      </c>
      <c r="F161" s="175"/>
    </row>
    <row r="162" spans="1:6" ht="31.5">
      <c r="A162" s="41">
        <v>156</v>
      </c>
      <c r="B162" s="39">
        <v>3</v>
      </c>
      <c r="C162" s="115" t="s">
        <v>5629</v>
      </c>
      <c r="D162" s="129" t="s">
        <v>18</v>
      </c>
      <c r="E162" s="129">
        <v>42976</v>
      </c>
      <c r="F162" s="175"/>
    </row>
    <row r="163" spans="1:6" ht="33" customHeight="1">
      <c r="A163" s="41">
        <v>157</v>
      </c>
      <c r="B163" s="39">
        <v>3</v>
      </c>
      <c r="C163" s="115" t="s">
        <v>5630</v>
      </c>
      <c r="D163" s="129" t="s">
        <v>18</v>
      </c>
      <c r="E163" s="129">
        <v>42991</v>
      </c>
      <c r="F163" s="175"/>
    </row>
    <row r="164" spans="1:6" ht="31.5">
      <c r="A164" s="41">
        <v>158</v>
      </c>
      <c r="B164" s="39">
        <v>2</v>
      </c>
      <c r="C164" s="115" t="s">
        <v>5631</v>
      </c>
      <c r="D164" s="129" t="s">
        <v>18</v>
      </c>
      <c r="E164" s="129">
        <v>42991</v>
      </c>
      <c r="F164" s="175"/>
    </row>
    <row r="165" spans="1:6" ht="33.75" customHeight="1">
      <c r="A165" s="41">
        <v>159</v>
      </c>
      <c r="B165" s="39">
        <v>3</v>
      </c>
      <c r="C165" s="115" t="s">
        <v>5632</v>
      </c>
      <c r="D165" s="129" t="s">
        <v>18</v>
      </c>
      <c r="E165" s="129">
        <v>42991</v>
      </c>
      <c r="F165" s="175"/>
    </row>
    <row r="166" spans="1:6" ht="35.25" customHeight="1">
      <c r="A166" s="41">
        <v>160</v>
      </c>
      <c r="B166" s="39">
        <v>3</v>
      </c>
      <c r="C166" s="115" t="s">
        <v>5633</v>
      </c>
      <c r="D166" s="129" t="s">
        <v>18</v>
      </c>
      <c r="E166" s="129">
        <v>42991</v>
      </c>
      <c r="F166" s="175"/>
    </row>
    <row r="167" spans="1:6" ht="33.75" customHeight="1">
      <c r="A167" s="41">
        <v>161</v>
      </c>
      <c r="B167" s="39">
        <v>3</v>
      </c>
      <c r="C167" s="115" t="s">
        <v>5634</v>
      </c>
      <c r="D167" s="129" t="s">
        <v>18</v>
      </c>
      <c r="E167" s="129">
        <v>42991</v>
      </c>
      <c r="F167" s="175"/>
    </row>
    <row r="168" spans="1:6" ht="31.5">
      <c r="A168" s="41">
        <v>162</v>
      </c>
      <c r="B168" s="39">
        <v>2</v>
      </c>
      <c r="C168" s="115" t="s">
        <v>5635</v>
      </c>
      <c r="D168" s="129" t="s">
        <v>18</v>
      </c>
      <c r="E168" s="129">
        <v>43017</v>
      </c>
      <c r="F168" s="175"/>
    </row>
    <row r="169" spans="1:6" ht="35.25" customHeight="1">
      <c r="A169" s="41">
        <v>163</v>
      </c>
      <c r="B169" s="39">
        <v>4</v>
      </c>
      <c r="C169" s="115" t="s">
        <v>5636</v>
      </c>
      <c r="D169" s="129" t="s">
        <v>18</v>
      </c>
      <c r="E169" s="129">
        <v>43017</v>
      </c>
      <c r="F169" s="175"/>
    </row>
    <row r="170" spans="1:6" ht="34.5" customHeight="1">
      <c r="A170" s="41">
        <v>164</v>
      </c>
      <c r="B170" s="39">
        <v>4</v>
      </c>
      <c r="C170" s="115" t="s">
        <v>5637</v>
      </c>
      <c r="D170" s="129" t="s">
        <v>18</v>
      </c>
      <c r="E170" s="129">
        <v>43034</v>
      </c>
      <c r="F170" s="175"/>
    </row>
    <row r="171" spans="1:6" ht="34.5" customHeight="1">
      <c r="A171" s="41">
        <v>165</v>
      </c>
      <c r="B171" s="39">
        <v>3</v>
      </c>
      <c r="C171" s="115" t="s">
        <v>5638</v>
      </c>
      <c r="D171" s="129" t="s">
        <v>18</v>
      </c>
      <c r="E171" s="129">
        <v>43052</v>
      </c>
      <c r="F171" s="175"/>
    </row>
    <row r="172" spans="1:6" ht="35.25" customHeight="1">
      <c r="A172" s="41">
        <v>166</v>
      </c>
      <c r="B172" s="39">
        <v>4</v>
      </c>
      <c r="C172" s="115" t="s">
        <v>5639</v>
      </c>
      <c r="D172" s="129" t="s">
        <v>18</v>
      </c>
      <c r="E172" s="129">
        <v>43052</v>
      </c>
      <c r="F172" s="175"/>
    </row>
    <row r="173" spans="1:6" ht="33" customHeight="1">
      <c r="A173" s="41">
        <v>167</v>
      </c>
      <c r="B173" s="39">
        <v>2</v>
      </c>
      <c r="C173" s="115" t="s">
        <v>5640</v>
      </c>
      <c r="D173" s="129" t="s">
        <v>18</v>
      </c>
      <c r="E173" s="129">
        <v>43052</v>
      </c>
      <c r="F173" s="175"/>
    </row>
    <row r="174" spans="1:6" ht="36" customHeight="1">
      <c r="A174" s="41">
        <v>168</v>
      </c>
      <c r="B174" s="39">
        <v>3</v>
      </c>
      <c r="C174" s="115" t="s">
        <v>5641</v>
      </c>
      <c r="D174" s="129" t="s">
        <v>18</v>
      </c>
      <c r="E174" s="129">
        <v>43052</v>
      </c>
      <c r="F174" s="175"/>
    </row>
    <row r="175" spans="1:6" ht="31.5">
      <c r="A175" s="41">
        <v>169</v>
      </c>
      <c r="B175" s="39">
        <v>3</v>
      </c>
      <c r="C175" s="115" t="s">
        <v>5642</v>
      </c>
      <c r="D175" s="129" t="s">
        <v>18</v>
      </c>
      <c r="E175" s="129">
        <v>43052</v>
      </c>
      <c r="F175" s="175"/>
    </row>
    <row r="176" spans="1:6" ht="35.25" customHeight="1">
      <c r="A176" s="41">
        <v>170</v>
      </c>
      <c r="B176" s="39">
        <v>2</v>
      </c>
      <c r="C176" s="115" t="s">
        <v>5643</v>
      </c>
      <c r="D176" s="129" t="s">
        <v>18</v>
      </c>
      <c r="E176" s="129">
        <v>43074</v>
      </c>
      <c r="F176" s="175"/>
    </row>
    <row r="177" spans="1:6" ht="33" customHeight="1">
      <c r="A177" s="41">
        <v>171</v>
      </c>
      <c r="B177" s="39">
        <v>2</v>
      </c>
      <c r="C177" s="115" t="s">
        <v>5644</v>
      </c>
      <c r="D177" s="129" t="s">
        <v>18</v>
      </c>
      <c r="E177" s="129">
        <v>43095</v>
      </c>
      <c r="F177" s="175"/>
    </row>
    <row r="178" spans="1:6" ht="33" customHeight="1">
      <c r="A178" s="41">
        <v>172</v>
      </c>
      <c r="B178" s="39">
        <v>4</v>
      </c>
      <c r="C178" s="115" t="s">
        <v>5645</v>
      </c>
      <c r="D178" s="129" t="s">
        <v>18</v>
      </c>
      <c r="E178" s="129">
        <v>43095</v>
      </c>
      <c r="F178" s="175"/>
    </row>
    <row r="179" spans="1:6" ht="31.5">
      <c r="A179" s="41">
        <v>173</v>
      </c>
      <c r="B179" s="39">
        <v>3</v>
      </c>
      <c r="C179" s="115" t="s">
        <v>5646</v>
      </c>
      <c r="D179" s="129" t="s">
        <v>18</v>
      </c>
      <c r="E179" s="129">
        <v>43095</v>
      </c>
      <c r="F179" s="175"/>
    </row>
    <row r="180" spans="1:6" s="35" customFormat="1" ht="31.5">
      <c r="A180" s="41">
        <v>174</v>
      </c>
      <c r="B180" s="39">
        <v>2</v>
      </c>
      <c r="C180" s="115" t="s">
        <v>5647</v>
      </c>
      <c r="D180" s="129" t="s">
        <v>18</v>
      </c>
      <c r="E180" s="129">
        <v>43095</v>
      </c>
    </row>
    <row r="181" spans="1:6" ht="31.5">
      <c r="A181" s="41">
        <v>175</v>
      </c>
      <c r="B181" s="39">
        <v>3</v>
      </c>
      <c r="C181" s="115" t="s">
        <v>5648</v>
      </c>
      <c r="D181" s="129" t="s">
        <v>18</v>
      </c>
      <c r="E181" s="129">
        <v>43095</v>
      </c>
      <c r="F181" s="175"/>
    </row>
    <row r="182" spans="1:6" ht="34.5" customHeight="1">
      <c r="A182" s="41">
        <v>176</v>
      </c>
      <c r="B182" s="39">
        <v>2</v>
      </c>
      <c r="C182" s="115" t="s">
        <v>5649</v>
      </c>
      <c r="D182" s="129" t="s">
        <v>18</v>
      </c>
      <c r="E182" s="129">
        <v>43130</v>
      </c>
      <c r="F182" s="175"/>
    </row>
    <row r="183" spans="1:6" ht="34.5" customHeight="1">
      <c r="A183" s="41">
        <v>177</v>
      </c>
      <c r="B183" s="39">
        <v>2</v>
      </c>
      <c r="C183" s="115" t="s">
        <v>5650</v>
      </c>
      <c r="D183" s="129" t="s">
        <v>18</v>
      </c>
      <c r="E183" s="129">
        <v>43130</v>
      </c>
      <c r="F183" s="175"/>
    </row>
    <row r="184" spans="1:6" ht="33.75" customHeight="1">
      <c r="A184" s="41">
        <v>178</v>
      </c>
      <c r="B184" s="39">
        <v>4</v>
      </c>
      <c r="C184" s="115" t="s">
        <v>5651</v>
      </c>
      <c r="D184" s="129" t="s">
        <v>18</v>
      </c>
      <c r="E184" s="129">
        <v>43130</v>
      </c>
      <c r="F184" s="175"/>
    </row>
    <row r="185" spans="1:6" ht="31.5">
      <c r="A185" s="41">
        <v>179</v>
      </c>
      <c r="B185" s="39">
        <v>3</v>
      </c>
      <c r="C185" s="115" t="s">
        <v>5652</v>
      </c>
      <c r="D185" s="129" t="s">
        <v>18</v>
      </c>
      <c r="E185" s="129">
        <v>43130</v>
      </c>
      <c r="F185" s="175"/>
    </row>
    <row r="186" spans="1:6" ht="33" customHeight="1">
      <c r="A186" s="41">
        <v>180</v>
      </c>
      <c r="B186" s="39">
        <v>3</v>
      </c>
      <c r="C186" s="115" t="s">
        <v>5653</v>
      </c>
      <c r="D186" s="129" t="s">
        <v>18</v>
      </c>
      <c r="E186" s="129">
        <v>43152</v>
      </c>
      <c r="F186" s="175"/>
    </row>
    <row r="187" spans="1:6" ht="31.5">
      <c r="A187" s="41">
        <v>181</v>
      </c>
      <c r="B187" s="39">
        <v>2</v>
      </c>
      <c r="C187" s="115" t="s">
        <v>5654</v>
      </c>
      <c r="D187" s="129" t="s">
        <v>18</v>
      </c>
      <c r="E187" s="129">
        <v>43152</v>
      </c>
      <c r="F187" s="175"/>
    </row>
    <row r="188" spans="1:6" ht="31.5">
      <c r="A188" s="41">
        <v>182</v>
      </c>
      <c r="B188" s="39">
        <v>3</v>
      </c>
      <c r="C188" s="115" t="s">
        <v>5655</v>
      </c>
      <c r="D188" s="129" t="s">
        <v>18</v>
      </c>
      <c r="E188" s="129">
        <v>43152</v>
      </c>
      <c r="F188" s="175"/>
    </row>
    <row r="189" spans="1:6" ht="32.25" customHeight="1">
      <c r="A189" s="41">
        <v>183</v>
      </c>
      <c r="B189" s="39">
        <v>3</v>
      </c>
      <c r="C189" s="115" t="s">
        <v>5656</v>
      </c>
      <c r="D189" s="129" t="s">
        <v>18</v>
      </c>
      <c r="E189" s="129">
        <v>43152</v>
      </c>
      <c r="F189" s="175"/>
    </row>
    <row r="190" spans="1:6" ht="31.5">
      <c r="A190" s="41">
        <v>184</v>
      </c>
      <c r="B190" s="39">
        <v>3</v>
      </c>
      <c r="C190" s="115" t="s">
        <v>5657</v>
      </c>
      <c r="D190" s="129" t="s">
        <v>18</v>
      </c>
      <c r="E190" s="129">
        <v>43178</v>
      </c>
      <c r="F190" s="175"/>
    </row>
    <row r="191" spans="1:6" ht="34.5" customHeight="1">
      <c r="A191" s="41">
        <v>185</v>
      </c>
      <c r="B191" s="39">
        <v>3</v>
      </c>
      <c r="C191" s="115" t="s">
        <v>5658</v>
      </c>
      <c r="D191" s="129" t="s">
        <v>18</v>
      </c>
      <c r="E191" s="129">
        <v>43178</v>
      </c>
      <c r="F191" s="175"/>
    </row>
    <row r="192" spans="1:6" s="35" customFormat="1" ht="34.5" customHeight="1">
      <c r="A192" s="41">
        <v>186</v>
      </c>
      <c r="B192" s="39">
        <v>3</v>
      </c>
      <c r="C192" s="115" t="s">
        <v>5659</v>
      </c>
      <c r="D192" s="129" t="s">
        <v>18</v>
      </c>
      <c r="E192" s="129">
        <v>43178</v>
      </c>
    </row>
    <row r="193" spans="1:6" ht="31.5">
      <c r="A193" s="41">
        <v>187</v>
      </c>
      <c r="B193" s="258">
        <v>2</v>
      </c>
      <c r="C193" s="163" t="s">
        <v>5660</v>
      </c>
      <c r="D193" s="129" t="s">
        <v>18</v>
      </c>
      <c r="E193" s="165">
        <v>43178</v>
      </c>
      <c r="F193" s="175"/>
    </row>
    <row r="194" spans="1:6" ht="33" customHeight="1">
      <c r="A194" s="41">
        <v>188</v>
      </c>
      <c r="B194" s="39">
        <v>4</v>
      </c>
      <c r="C194" s="115" t="s">
        <v>5661</v>
      </c>
      <c r="D194" s="129" t="s">
        <v>18</v>
      </c>
      <c r="E194" s="129">
        <v>43208</v>
      </c>
      <c r="F194" s="175"/>
    </row>
    <row r="195" spans="1:6" ht="33" customHeight="1">
      <c r="A195" s="41">
        <v>189</v>
      </c>
      <c r="B195" s="39">
        <v>2</v>
      </c>
      <c r="C195" s="115" t="s">
        <v>5662</v>
      </c>
      <c r="D195" s="129" t="s">
        <v>18</v>
      </c>
      <c r="E195" s="129">
        <v>43223</v>
      </c>
      <c r="F195" s="175"/>
    </row>
    <row r="196" spans="1:6" ht="33" customHeight="1">
      <c r="A196" s="41">
        <v>190</v>
      </c>
      <c r="B196" s="39">
        <v>4</v>
      </c>
      <c r="C196" s="115" t="s">
        <v>5663</v>
      </c>
      <c r="D196" s="129" t="s">
        <v>18</v>
      </c>
      <c r="E196" s="129">
        <v>43223</v>
      </c>
      <c r="F196" s="175"/>
    </row>
    <row r="197" spans="1:6" ht="33.75" customHeight="1">
      <c r="A197" s="41">
        <v>191</v>
      </c>
      <c r="B197" s="39">
        <v>3</v>
      </c>
      <c r="C197" s="115" t="s">
        <v>5664</v>
      </c>
      <c r="D197" s="129" t="s">
        <v>18</v>
      </c>
      <c r="E197" s="129">
        <v>43223</v>
      </c>
      <c r="F197" s="175"/>
    </row>
    <row r="198" spans="1:6" ht="36" customHeight="1">
      <c r="A198" s="41">
        <v>192</v>
      </c>
      <c r="B198" s="39">
        <v>3</v>
      </c>
      <c r="C198" s="115" t="s">
        <v>5665</v>
      </c>
      <c r="D198" s="129" t="s">
        <v>18</v>
      </c>
      <c r="E198" s="129">
        <v>43251</v>
      </c>
      <c r="F198" s="175"/>
    </row>
    <row r="199" spans="1:6" ht="31.5">
      <c r="A199" s="41">
        <v>193</v>
      </c>
      <c r="B199" s="39">
        <v>4</v>
      </c>
      <c r="C199" s="115" t="s">
        <v>5666</v>
      </c>
      <c r="D199" s="129" t="s">
        <v>18</v>
      </c>
      <c r="E199" s="129">
        <v>43278</v>
      </c>
      <c r="F199" s="175"/>
    </row>
    <row r="200" spans="1:6" ht="31.5">
      <c r="A200" s="41">
        <v>194</v>
      </c>
      <c r="B200" s="39">
        <v>2</v>
      </c>
      <c r="C200" s="115" t="s">
        <v>5667</v>
      </c>
      <c r="D200" s="129" t="s">
        <v>18</v>
      </c>
      <c r="E200" s="129">
        <v>43278</v>
      </c>
      <c r="F200" s="175"/>
    </row>
    <row r="201" spans="1:6" ht="32.25" customHeight="1">
      <c r="A201" s="41">
        <v>195</v>
      </c>
      <c r="B201" s="39">
        <v>2</v>
      </c>
      <c r="C201" s="115" t="s">
        <v>5668</v>
      </c>
      <c r="D201" s="129" t="s">
        <v>18</v>
      </c>
      <c r="E201" s="129">
        <v>43278</v>
      </c>
      <c r="F201" s="175"/>
    </row>
    <row r="202" spans="1:6" ht="31.5">
      <c r="A202" s="41">
        <v>196</v>
      </c>
      <c r="B202" s="39">
        <v>2</v>
      </c>
      <c r="C202" s="115" t="s">
        <v>5669</v>
      </c>
      <c r="D202" s="129" t="s">
        <v>18</v>
      </c>
      <c r="E202" s="129">
        <v>43278</v>
      </c>
      <c r="F202" s="175"/>
    </row>
    <row r="203" spans="1:6" ht="31.5">
      <c r="A203" s="41">
        <v>197</v>
      </c>
      <c r="B203" s="39">
        <v>3</v>
      </c>
      <c r="C203" s="115" t="s">
        <v>5670</v>
      </c>
      <c r="D203" s="129" t="s">
        <v>18</v>
      </c>
      <c r="E203" s="129">
        <v>43278</v>
      </c>
      <c r="F203" s="175"/>
    </row>
    <row r="204" spans="1:6" ht="31.5">
      <c r="A204" s="41">
        <v>198</v>
      </c>
      <c r="B204" s="78">
        <v>3</v>
      </c>
      <c r="C204" s="144" t="s">
        <v>5671</v>
      </c>
      <c r="D204" s="129" t="s">
        <v>18</v>
      </c>
      <c r="E204" s="148">
        <v>43293</v>
      </c>
      <c r="F204" s="175"/>
    </row>
    <row r="205" spans="1:6" s="35" customFormat="1" ht="31.5" customHeight="1">
      <c r="A205" s="41">
        <v>199</v>
      </c>
      <c r="B205" s="39">
        <v>2</v>
      </c>
      <c r="C205" s="115" t="s">
        <v>5672</v>
      </c>
      <c r="D205" s="129" t="s">
        <v>18</v>
      </c>
      <c r="E205" s="129">
        <v>43293</v>
      </c>
    </row>
    <row r="206" spans="1:6" ht="31.5">
      <c r="A206" s="41">
        <v>200</v>
      </c>
      <c r="B206" s="39">
        <v>3</v>
      </c>
      <c r="C206" s="115" t="s">
        <v>5673</v>
      </c>
      <c r="D206" s="129" t="s">
        <v>18</v>
      </c>
      <c r="E206" s="129">
        <v>43293</v>
      </c>
      <c r="F206" s="175"/>
    </row>
    <row r="207" spans="1:6" ht="31.5">
      <c r="A207" s="41">
        <v>201</v>
      </c>
      <c r="B207" s="39">
        <v>3</v>
      </c>
      <c r="C207" s="115" t="s">
        <v>5674</v>
      </c>
      <c r="D207" s="129" t="s">
        <v>18</v>
      </c>
      <c r="E207" s="129">
        <v>43311</v>
      </c>
      <c r="F207" s="175"/>
    </row>
    <row r="208" spans="1:6" ht="33.75" customHeight="1">
      <c r="A208" s="41">
        <v>202</v>
      </c>
      <c r="B208" s="39">
        <v>2</v>
      </c>
      <c r="C208" s="115" t="s">
        <v>5675</v>
      </c>
      <c r="D208" s="129" t="s">
        <v>18</v>
      </c>
      <c r="E208" s="129">
        <v>43335</v>
      </c>
      <c r="F208" s="175"/>
    </row>
    <row r="209" spans="1:6" ht="31.5">
      <c r="A209" s="41">
        <v>203</v>
      </c>
      <c r="B209" s="39">
        <v>3</v>
      </c>
      <c r="C209" s="115" t="s">
        <v>5676</v>
      </c>
      <c r="D209" s="129" t="s">
        <v>18</v>
      </c>
      <c r="E209" s="129">
        <v>43335</v>
      </c>
      <c r="F209" s="175"/>
    </row>
    <row r="210" spans="1:6" ht="33.75" customHeight="1">
      <c r="A210" s="41">
        <v>204</v>
      </c>
      <c r="B210" s="39">
        <v>3</v>
      </c>
      <c r="C210" s="115" t="s">
        <v>5677</v>
      </c>
      <c r="D210" s="129" t="s">
        <v>18</v>
      </c>
      <c r="E210" s="129">
        <v>43335</v>
      </c>
      <c r="F210" s="175"/>
    </row>
    <row r="211" spans="1:6" ht="36" customHeight="1">
      <c r="A211" s="41">
        <v>205</v>
      </c>
      <c r="B211" s="39">
        <v>4</v>
      </c>
      <c r="C211" s="115" t="s">
        <v>5678</v>
      </c>
      <c r="D211" s="129" t="s">
        <v>18</v>
      </c>
      <c r="E211" s="129">
        <v>43357</v>
      </c>
      <c r="F211" s="175"/>
    </row>
    <row r="212" spans="1:6" ht="34.5" customHeight="1">
      <c r="A212" s="41">
        <v>206</v>
      </c>
      <c r="B212" s="39">
        <v>3</v>
      </c>
      <c r="C212" s="115" t="s">
        <v>5679</v>
      </c>
      <c r="D212" s="129" t="s">
        <v>18</v>
      </c>
      <c r="E212" s="129">
        <v>43397</v>
      </c>
      <c r="F212" s="175"/>
    </row>
    <row r="213" spans="1:6" ht="31.5">
      <c r="A213" s="41">
        <v>207</v>
      </c>
      <c r="B213" s="39">
        <v>3</v>
      </c>
      <c r="C213" s="115" t="s">
        <v>5680</v>
      </c>
      <c r="D213" s="129" t="s">
        <v>18</v>
      </c>
      <c r="E213" s="129">
        <v>43397</v>
      </c>
      <c r="F213" s="175"/>
    </row>
    <row r="214" spans="1:6" ht="31.5">
      <c r="A214" s="41">
        <v>208</v>
      </c>
      <c r="B214" s="39">
        <v>3</v>
      </c>
      <c r="C214" s="115" t="s">
        <v>5681</v>
      </c>
      <c r="D214" s="129" t="s">
        <v>18</v>
      </c>
      <c r="E214" s="129">
        <v>43403</v>
      </c>
      <c r="F214" s="175"/>
    </row>
    <row r="215" spans="1:6" ht="31.5">
      <c r="A215" s="41">
        <v>209</v>
      </c>
      <c r="B215" s="39">
        <v>3</v>
      </c>
      <c r="C215" s="115" t="s">
        <v>5682</v>
      </c>
      <c r="D215" s="129" t="s">
        <v>18</v>
      </c>
      <c r="E215" s="129">
        <v>43403</v>
      </c>
      <c r="F215" s="175"/>
    </row>
    <row r="216" spans="1:6" ht="31.5">
      <c r="A216" s="41">
        <v>210</v>
      </c>
      <c r="B216" s="257">
        <v>3</v>
      </c>
      <c r="C216" s="144" t="s">
        <v>5683</v>
      </c>
      <c r="D216" s="129" t="s">
        <v>18</v>
      </c>
      <c r="E216" s="148">
        <v>43417</v>
      </c>
      <c r="F216" s="175"/>
    </row>
    <row r="217" spans="1:6" s="35" customFormat="1" ht="33.75" customHeight="1">
      <c r="A217" s="41">
        <v>211</v>
      </c>
      <c r="B217" s="39">
        <v>3</v>
      </c>
      <c r="C217" s="115" t="s">
        <v>5684</v>
      </c>
      <c r="D217" s="129" t="s">
        <v>18</v>
      </c>
      <c r="E217" s="129">
        <v>43417</v>
      </c>
    </row>
    <row r="218" spans="1:6" ht="33.75" customHeight="1">
      <c r="A218" s="41">
        <v>212</v>
      </c>
      <c r="B218" s="39">
        <v>3</v>
      </c>
      <c r="C218" s="115" t="s">
        <v>5685</v>
      </c>
      <c r="D218" s="129" t="s">
        <v>18</v>
      </c>
      <c r="E218" s="129">
        <v>43417</v>
      </c>
      <c r="F218" s="175"/>
    </row>
    <row r="219" spans="1:6" ht="31.5">
      <c r="A219" s="41">
        <v>213</v>
      </c>
      <c r="B219" s="39">
        <v>2</v>
      </c>
      <c r="C219" s="115" t="s">
        <v>5686</v>
      </c>
      <c r="D219" s="129" t="s">
        <v>18</v>
      </c>
      <c r="E219" s="129">
        <v>43417</v>
      </c>
      <c r="F219" s="175"/>
    </row>
    <row r="220" spans="1:6" s="35" customFormat="1" ht="31.5">
      <c r="A220" s="41">
        <v>214</v>
      </c>
      <c r="B220" s="39">
        <v>2</v>
      </c>
      <c r="C220" s="115" t="s">
        <v>5687</v>
      </c>
      <c r="D220" s="129" t="s">
        <v>18</v>
      </c>
      <c r="E220" s="129">
        <v>43461</v>
      </c>
    </row>
    <row r="221" spans="1:6" ht="33" customHeight="1">
      <c r="A221" s="41">
        <v>215</v>
      </c>
      <c r="B221" s="39">
        <v>2</v>
      </c>
      <c r="C221" s="115" t="s">
        <v>5688</v>
      </c>
      <c r="D221" s="129" t="s">
        <v>18</v>
      </c>
      <c r="E221" s="129">
        <v>43461</v>
      </c>
      <c r="F221" s="175"/>
    </row>
    <row r="222" spans="1:6" ht="33.75" customHeight="1">
      <c r="A222" s="41">
        <v>216</v>
      </c>
      <c r="B222" s="39">
        <v>3</v>
      </c>
      <c r="C222" s="115" t="s">
        <v>5689</v>
      </c>
      <c r="D222" s="129" t="s">
        <v>18</v>
      </c>
      <c r="E222" s="129">
        <v>43483</v>
      </c>
      <c r="F222" s="175"/>
    </row>
    <row r="223" spans="1:6" ht="31.5">
      <c r="A223" s="41">
        <v>217</v>
      </c>
      <c r="B223" s="39">
        <v>3</v>
      </c>
      <c r="C223" s="115" t="s">
        <v>5690</v>
      </c>
      <c r="D223" s="129" t="s">
        <v>18</v>
      </c>
      <c r="E223" s="129">
        <v>43483</v>
      </c>
      <c r="F223" s="175"/>
    </row>
    <row r="224" spans="1:6" ht="34.5" customHeight="1">
      <c r="A224" s="41">
        <v>218</v>
      </c>
      <c r="B224" s="39">
        <v>4</v>
      </c>
      <c r="C224" s="115" t="s">
        <v>5691</v>
      </c>
      <c r="D224" s="129" t="s">
        <v>18</v>
      </c>
      <c r="E224" s="129">
        <v>43483</v>
      </c>
      <c r="F224" s="175"/>
    </row>
    <row r="225" spans="1:6" ht="33.75" customHeight="1">
      <c r="A225" s="41">
        <v>219</v>
      </c>
      <c r="B225" s="39">
        <v>4</v>
      </c>
      <c r="C225" s="115" t="s">
        <v>5692</v>
      </c>
      <c r="D225" s="129" t="s">
        <v>18</v>
      </c>
      <c r="E225" s="129">
        <v>43483</v>
      </c>
      <c r="F225" s="175"/>
    </row>
    <row r="226" spans="1:6" ht="35.25" customHeight="1">
      <c r="A226" s="41">
        <v>220</v>
      </c>
      <c r="B226" s="39">
        <v>4</v>
      </c>
      <c r="C226" s="115" t="s">
        <v>5693</v>
      </c>
      <c r="D226" s="129" t="s">
        <v>18</v>
      </c>
      <c r="E226" s="129">
        <v>43483</v>
      </c>
      <c r="F226" s="175"/>
    </row>
    <row r="227" spans="1:6" ht="31.5">
      <c r="A227" s="41">
        <v>221</v>
      </c>
      <c r="B227" s="39">
        <v>3</v>
      </c>
      <c r="C227" s="115" t="s">
        <v>5694</v>
      </c>
      <c r="D227" s="129" t="s">
        <v>18</v>
      </c>
      <c r="E227" s="129">
        <v>43483</v>
      </c>
      <c r="F227" s="175"/>
    </row>
    <row r="228" spans="1:6" ht="31.5">
      <c r="A228" s="41">
        <v>222</v>
      </c>
      <c r="B228" s="39">
        <v>3</v>
      </c>
      <c r="C228" s="115" t="s">
        <v>5695</v>
      </c>
      <c r="D228" s="129" t="s">
        <v>18</v>
      </c>
      <c r="E228" s="129">
        <v>43483</v>
      </c>
      <c r="F228" s="175"/>
    </row>
    <row r="229" spans="1:6" ht="34.5" customHeight="1">
      <c r="A229" s="41">
        <v>223</v>
      </c>
      <c r="B229" s="39">
        <v>3</v>
      </c>
      <c r="C229" s="115" t="s">
        <v>5696</v>
      </c>
      <c r="D229" s="129" t="s">
        <v>18</v>
      </c>
      <c r="E229" s="129">
        <v>43511</v>
      </c>
      <c r="F229" s="175"/>
    </row>
    <row r="230" spans="1:6" ht="35.25" customHeight="1">
      <c r="A230" s="41">
        <v>224</v>
      </c>
      <c r="B230" s="39">
        <v>3</v>
      </c>
      <c r="C230" s="14" t="s">
        <v>5697</v>
      </c>
      <c r="D230" s="129" t="s">
        <v>18</v>
      </c>
      <c r="E230" s="129">
        <v>43524</v>
      </c>
      <c r="F230" s="175"/>
    </row>
    <row r="231" spans="1:6" ht="31.5">
      <c r="A231" s="41">
        <v>225</v>
      </c>
      <c r="B231" s="39">
        <v>2</v>
      </c>
      <c r="C231" s="115" t="s">
        <v>5698</v>
      </c>
      <c r="D231" s="129" t="s">
        <v>18</v>
      </c>
      <c r="E231" s="129">
        <v>43524</v>
      </c>
      <c r="F231" s="175"/>
    </row>
    <row r="232" spans="1:6" ht="33.75" customHeight="1">
      <c r="A232" s="41">
        <v>226</v>
      </c>
      <c r="B232" s="39">
        <v>2</v>
      </c>
      <c r="C232" s="115" t="s">
        <v>5699</v>
      </c>
      <c r="D232" s="129" t="s">
        <v>18</v>
      </c>
      <c r="E232" s="129">
        <v>43524</v>
      </c>
      <c r="F232" s="175"/>
    </row>
    <row r="233" spans="1:6" ht="32.25" customHeight="1">
      <c r="A233" s="41">
        <v>227</v>
      </c>
      <c r="B233" s="12">
        <v>2</v>
      </c>
      <c r="C233" s="115" t="s">
        <v>5700</v>
      </c>
      <c r="D233" s="129" t="s">
        <v>18</v>
      </c>
      <c r="E233" s="129">
        <v>43556</v>
      </c>
      <c r="F233" s="175"/>
    </row>
    <row r="234" spans="1:6" ht="31.5">
      <c r="A234" s="41">
        <v>228</v>
      </c>
      <c r="B234" s="39">
        <v>2</v>
      </c>
      <c r="C234" s="115" t="s">
        <v>5701</v>
      </c>
      <c r="D234" s="129" t="s">
        <v>18</v>
      </c>
      <c r="E234" s="129">
        <v>43581</v>
      </c>
      <c r="F234" s="175"/>
    </row>
    <row r="235" spans="1:6" ht="31.5">
      <c r="A235" s="41">
        <v>229</v>
      </c>
      <c r="B235" s="39">
        <v>3</v>
      </c>
      <c r="C235" s="115" t="s">
        <v>5702</v>
      </c>
      <c r="D235" s="129" t="s">
        <v>18</v>
      </c>
      <c r="E235" s="129">
        <v>43581</v>
      </c>
      <c r="F235" s="175"/>
    </row>
    <row r="236" spans="1:6" ht="31.5">
      <c r="A236" s="41">
        <v>230</v>
      </c>
      <c r="B236" s="39">
        <v>3</v>
      </c>
      <c r="C236" s="115" t="s">
        <v>5703</v>
      </c>
      <c r="D236" s="129" t="s">
        <v>18</v>
      </c>
      <c r="E236" s="129">
        <v>43581</v>
      </c>
      <c r="F236" s="175"/>
    </row>
    <row r="237" spans="1:6" ht="33.75" customHeight="1">
      <c r="A237" s="41">
        <v>231</v>
      </c>
      <c r="B237" s="39">
        <v>4</v>
      </c>
      <c r="C237" s="115" t="s">
        <v>5704</v>
      </c>
      <c r="D237" s="129" t="s">
        <v>18</v>
      </c>
      <c r="E237" s="129">
        <v>43581</v>
      </c>
      <c r="F237" s="175"/>
    </row>
    <row r="238" spans="1:6" ht="34.5" customHeight="1">
      <c r="A238" s="41">
        <v>232</v>
      </c>
      <c r="B238" s="39">
        <v>2</v>
      </c>
      <c r="C238" s="115" t="s">
        <v>5705</v>
      </c>
      <c r="D238" s="129" t="s">
        <v>18</v>
      </c>
      <c r="E238" s="129">
        <v>43592</v>
      </c>
      <c r="F238" s="175"/>
    </row>
    <row r="239" spans="1:6" ht="31.5">
      <c r="A239" s="41">
        <v>233</v>
      </c>
      <c r="B239" s="39">
        <v>2</v>
      </c>
      <c r="C239" s="115" t="s">
        <v>5706</v>
      </c>
      <c r="D239" s="129" t="s">
        <v>18</v>
      </c>
      <c r="E239" s="129">
        <v>43613</v>
      </c>
      <c r="F239" s="175"/>
    </row>
    <row r="240" spans="1:6" ht="31.5">
      <c r="A240" s="41">
        <v>234</v>
      </c>
      <c r="B240" s="39">
        <v>2</v>
      </c>
      <c r="C240" s="115" t="s">
        <v>5707</v>
      </c>
      <c r="D240" s="129" t="s">
        <v>18</v>
      </c>
      <c r="E240" s="129">
        <v>43613</v>
      </c>
      <c r="F240" s="175"/>
    </row>
    <row r="241" spans="1:6" ht="31.5">
      <c r="A241" s="41">
        <v>235</v>
      </c>
      <c r="B241" s="39">
        <v>2</v>
      </c>
      <c r="C241" s="115" t="s">
        <v>5708</v>
      </c>
      <c r="D241" s="129" t="s">
        <v>18</v>
      </c>
      <c r="E241" s="129">
        <v>43613</v>
      </c>
      <c r="F241" s="175"/>
    </row>
    <row r="242" spans="1:6" ht="31.5">
      <c r="A242" s="41">
        <v>236</v>
      </c>
      <c r="B242" s="39">
        <v>3</v>
      </c>
      <c r="C242" s="115" t="s">
        <v>5709</v>
      </c>
      <c r="D242" s="129" t="s">
        <v>18</v>
      </c>
      <c r="E242" s="129">
        <v>43684</v>
      </c>
      <c r="F242" s="175"/>
    </row>
    <row r="243" spans="1:6" ht="33.75" customHeight="1">
      <c r="A243" s="41">
        <v>237</v>
      </c>
      <c r="B243" s="39">
        <v>4</v>
      </c>
      <c r="C243" s="115" t="s">
        <v>5710</v>
      </c>
      <c r="D243" s="129" t="s">
        <v>18</v>
      </c>
      <c r="E243" s="129">
        <v>43684</v>
      </c>
      <c r="F243" s="175"/>
    </row>
    <row r="244" spans="1:6" ht="33" customHeight="1">
      <c r="A244" s="41">
        <v>238</v>
      </c>
      <c r="B244" s="39">
        <v>2</v>
      </c>
      <c r="C244" s="115" t="s">
        <v>5711</v>
      </c>
      <c r="D244" s="129" t="s">
        <v>18</v>
      </c>
      <c r="E244" s="129">
        <v>43684</v>
      </c>
      <c r="F244" s="175"/>
    </row>
    <row r="245" spans="1:6" ht="33" customHeight="1">
      <c r="A245" s="41">
        <v>239</v>
      </c>
      <c r="B245" s="256">
        <v>2</v>
      </c>
      <c r="C245" s="115" t="s">
        <v>5712</v>
      </c>
      <c r="D245" s="129" t="s">
        <v>18</v>
      </c>
      <c r="E245" s="129">
        <v>43705</v>
      </c>
      <c r="F245" s="175"/>
    </row>
    <row r="246" spans="1:6" ht="31.5">
      <c r="A246" s="41">
        <v>240</v>
      </c>
      <c r="B246" s="39">
        <v>4</v>
      </c>
      <c r="C246" s="115" t="s">
        <v>5713</v>
      </c>
      <c r="D246" s="129" t="s">
        <v>18</v>
      </c>
      <c r="E246" s="129">
        <v>43705</v>
      </c>
      <c r="F246" s="175"/>
    </row>
    <row r="247" spans="1:6" ht="33" customHeight="1">
      <c r="A247" s="41">
        <v>241</v>
      </c>
      <c r="B247" s="39">
        <v>3</v>
      </c>
      <c r="C247" s="115" t="s">
        <v>5714</v>
      </c>
      <c r="D247" s="129" t="s">
        <v>18</v>
      </c>
      <c r="E247" s="129">
        <v>43739</v>
      </c>
      <c r="F247" s="175"/>
    </row>
    <row r="248" spans="1:6" ht="33" customHeight="1">
      <c r="A248" s="41">
        <v>242</v>
      </c>
      <c r="B248" s="39">
        <v>4</v>
      </c>
      <c r="C248" s="115" t="s">
        <v>5715</v>
      </c>
      <c r="D248" s="129" t="s">
        <v>18</v>
      </c>
      <c r="E248" s="129">
        <v>43739</v>
      </c>
      <c r="F248" s="175"/>
    </row>
    <row r="249" spans="1:6" ht="30.75" customHeight="1">
      <c r="A249" s="41">
        <v>243</v>
      </c>
      <c r="B249" s="39">
        <v>3</v>
      </c>
      <c r="C249" s="115" t="s">
        <v>5716</v>
      </c>
      <c r="D249" s="129" t="s">
        <v>18</v>
      </c>
      <c r="E249" s="129">
        <v>43739</v>
      </c>
      <c r="F249" s="175"/>
    </row>
    <row r="250" spans="1:6" ht="33.75" customHeight="1">
      <c r="A250" s="41">
        <v>244</v>
      </c>
      <c r="B250" s="39">
        <v>3</v>
      </c>
      <c r="C250" s="115" t="s">
        <v>5717</v>
      </c>
      <c r="D250" s="129" t="s">
        <v>18</v>
      </c>
      <c r="E250" s="129">
        <v>43762</v>
      </c>
      <c r="F250" s="175"/>
    </row>
    <row r="251" spans="1:6" ht="31.5">
      <c r="A251" s="41">
        <v>245</v>
      </c>
      <c r="B251" s="39">
        <v>3</v>
      </c>
      <c r="C251" s="115" t="s">
        <v>5718</v>
      </c>
      <c r="D251" s="129" t="s">
        <v>18</v>
      </c>
      <c r="E251" s="129">
        <v>43762</v>
      </c>
      <c r="F251" s="175"/>
    </row>
    <row r="252" spans="1:6" ht="31.5">
      <c r="A252" s="41">
        <v>246</v>
      </c>
      <c r="B252" s="39">
        <v>3</v>
      </c>
      <c r="C252" s="115" t="s">
        <v>5719</v>
      </c>
      <c r="D252" s="129" t="s">
        <v>18</v>
      </c>
      <c r="E252" s="129">
        <v>43762</v>
      </c>
      <c r="F252" s="175"/>
    </row>
    <row r="253" spans="1:6" ht="33" customHeight="1">
      <c r="A253" s="41">
        <v>247</v>
      </c>
      <c r="B253" s="39">
        <v>3</v>
      </c>
      <c r="C253" s="115" t="s">
        <v>5720</v>
      </c>
      <c r="D253" s="129" t="s">
        <v>18</v>
      </c>
      <c r="E253" s="129">
        <v>43762</v>
      </c>
      <c r="F253" s="175"/>
    </row>
    <row r="254" spans="1:6" ht="31.5" customHeight="1">
      <c r="A254" s="41">
        <v>248</v>
      </c>
      <c r="B254" s="39">
        <v>3</v>
      </c>
      <c r="C254" s="115" t="s">
        <v>5721</v>
      </c>
      <c r="D254" s="129" t="s">
        <v>18</v>
      </c>
      <c r="E254" s="129">
        <v>43762</v>
      </c>
      <c r="F254" s="175"/>
    </row>
    <row r="255" spans="1:6" ht="31.5">
      <c r="A255" s="41">
        <v>249</v>
      </c>
      <c r="B255" s="39">
        <v>3</v>
      </c>
      <c r="C255" s="115" t="s">
        <v>5722</v>
      </c>
      <c r="D255" s="129" t="s">
        <v>18</v>
      </c>
      <c r="E255" s="129">
        <v>43784</v>
      </c>
      <c r="F255" s="175"/>
    </row>
    <row r="256" spans="1:6" ht="33.75" customHeight="1">
      <c r="A256" s="41">
        <v>250</v>
      </c>
      <c r="B256" s="39">
        <v>4</v>
      </c>
      <c r="C256" s="115" t="s">
        <v>5723</v>
      </c>
      <c r="D256" s="129" t="s">
        <v>18</v>
      </c>
      <c r="E256" s="129">
        <v>43784</v>
      </c>
      <c r="F256" s="175"/>
    </row>
    <row r="257" spans="1:6" ht="31.5">
      <c r="A257" s="41">
        <v>251</v>
      </c>
      <c r="B257" s="39">
        <v>4</v>
      </c>
      <c r="C257" s="115" t="s">
        <v>5724</v>
      </c>
      <c r="D257" s="129" t="s">
        <v>18</v>
      </c>
      <c r="E257" s="129">
        <v>43809</v>
      </c>
      <c r="F257" s="175"/>
    </row>
    <row r="258" spans="1:6" s="35" customFormat="1" ht="32.25" customHeight="1">
      <c r="A258" s="41">
        <v>252</v>
      </c>
      <c r="B258" s="39">
        <v>3</v>
      </c>
      <c r="C258" s="115" t="s">
        <v>5725</v>
      </c>
      <c r="D258" s="129" t="s">
        <v>18</v>
      </c>
      <c r="E258" s="129">
        <v>43824</v>
      </c>
    </row>
    <row r="259" spans="1:6" ht="31.5">
      <c r="A259" s="41">
        <v>253</v>
      </c>
      <c r="B259" s="39">
        <v>3</v>
      </c>
      <c r="C259" s="115" t="s">
        <v>5726</v>
      </c>
      <c r="D259" s="129" t="s">
        <v>18</v>
      </c>
      <c r="E259" s="129">
        <v>43850</v>
      </c>
      <c r="F259" s="175"/>
    </row>
    <row r="260" spans="1:6" ht="33.75" customHeight="1">
      <c r="A260" s="41">
        <v>254</v>
      </c>
      <c r="B260" s="39">
        <v>4</v>
      </c>
      <c r="C260" s="115" t="s">
        <v>5727</v>
      </c>
      <c r="D260" s="129" t="s">
        <v>18</v>
      </c>
      <c r="E260" s="129">
        <v>43850</v>
      </c>
      <c r="F260" s="175"/>
    </row>
    <row r="261" spans="1:6" ht="31.5">
      <c r="A261" s="41">
        <v>255</v>
      </c>
      <c r="B261" s="39">
        <v>3</v>
      </c>
      <c r="C261" s="115" t="s">
        <v>5728</v>
      </c>
      <c r="D261" s="129" t="s">
        <v>18</v>
      </c>
      <c r="E261" s="129">
        <v>43871</v>
      </c>
      <c r="F261" s="175"/>
    </row>
    <row r="262" spans="1:6" ht="31.5">
      <c r="A262" s="41">
        <v>256</v>
      </c>
      <c r="B262" s="257">
        <v>2</v>
      </c>
      <c r="C262" s="144" t="s">
        <v>5729</v>
      </c>
      <c r="D262" s="129" t="s">
        <v>18</v>
      </c>
      <c r="E262" s="148">
        <v>43871</v>
      </c>
      <c r="F262" s="175"/>
    </row>
    <row r="263" spans="1:6" ht="34.5" customHeight="1">
      <c r="A263" s="41">
        <v>257</v>
      </c>
      <c r="B263" s="252">
        <v>4</v>
      </c>
      <c r="C263" s="115" t="s">
        <v>5730</v>
      </c>
      <c r="D263" s="129" t="s">
        <v>18</v>
      </c>
      <c r="E263" s="129">
        <v>43931</v>
      </c>
      <c r="F263" s="175"/>
    </row>
    <row r="264" spans="1:6" ht="31.5">
      <c r="A264" s="41">
        <v>258</v>
      </c>
      <c r="B264" s="39">
        <v>3</v>
      </c>
      <c r="C264" s="115" t="s">
        <v>5731</v>
      </c>
      <c r="D264" s="129" t="s">
        <v>18</v>
      </c>
      <c r="E264" s="129">
        <v>44008</v>
      </c>
      <c r="F264" s="175"/>
    </row>
    <row r="265" spans="1:6" ht="31.5">
      <c r="A265" s="41">
        <v>259</v>
      </c>
      <c r="B265" s="256">
        <v>3</v>
      </c>
      <c r="C265" s="115" t="s">
        <v>5732</v>
      </c>
      <c r="D265" s="129" t="s">
        <v>18</v>
      </c>
      <c r="E265" s="129">
        <v>44018</v>
      </c>
      <c r="F265" s="175"/>
    </row>
    <row r="266" spans="1:6" ht="31.5">
      <c r="A266" s="41">
        <v>260</v>
      </c>
      <c r="B266" s="39">
        <v>3</v>
      </c>
      <c r="C266" s="115" t="s">
        <v>5733</v>
      </c>
      <c r="D266" s="129" t="s">
        <v>18</v>
      </c>
      <c r="E266" s="129">
        <v>44057</v>
      </c>
      <c r="F266" s="175"/>
    </row>
    <row r="267" spans="1:6" ht="31.5">
      <c r="A267" s="41">
        <v>261</v>
      </c>
      <c r="B267" s="39">
        <v>2</v>
      </c>
      <c r="C267" s="115" t="s">
        <v>5734</v>
      </c>
      <c r="D267" s="129" t="s">
        <v>18</v>
      </c>
      <c r="E267" s="129">
        <v>44074</v>
      </c>
      <c r="F267" s="175"/>
    </row>
    <row r="268" spans="1:6" ht="31.5">
      <c r="A268" s="41">
        <v>262</v>
      </c>
      <c r="B268" s="39">
        <v>3</v>
      </c>
      <c r="C268" s="115" t="s">
        <v>5735</v>
      </c>
      <c r="D268" s="129" t="s">
        <v>18</v>
      </c>
      <c r="E268" s="129">
        <v>44088</v>
      </c>
      <c r="F268" s="175"/>
    </row>
    <row r="269" spans="1:6" ht="31.5">
      <c r="A269" s="41">
        <v>263</v>
      </c>
      <c r="B269" s="39">
        <v>3</v>
      </c>
      <c r="C269" s="115" t="s">
        <v>5736</v>
      </c>
      <c r="D269" s="129" t="s">
        <v>18</v>
      </c>
      <c r="E269" s="129">
        <v>44110</v>
      </c>
      <c r="F269" s="175"/>
    </row>
    <row r="270" spans="1:6" ht="33.75" customHeight="1">
      <c r="A270" s="41">
        <v>264</v>
      </c>
      <c r="B270" s="39">
        <v>2</v>
      </c>
      <c r="C270" s="115" t="s">
        <v>5737</v>
      </c>
      <c r="D270" s="129" t="s">
        <v>18</v>
      </c>
      <c r="E270" s="129">
        <v>44110</v>
      </c>
      <c r="F270" s="175"/>
    </row>
    <row r="271" spans="1:6" ht="33.75" customHeight="1">
      <c r="A271" s="41">
        <v>265</v>
      </c>
      <c r="B271" s="39">
        <v>4</v>
      </c>
      <c r="C271" s="14" t="s">
        <v>5738</v>
      </c>
      <c r="D271" s="129" t="s">
        <v>18</v>
      </c>
      <c r="E271" s="129">
        <v>44137</v>
      </c>
      <c r="F271" s="175"/>
    </row>
    <row r="272" spans="1:6" ht="34.5" customHeight="1">
      <c r="A272" s="41">
        <v>266</v>
      </c>
      <c r="B272" s="256">
        <v>4</v>
      </c>
      <c r="C272" s="115" t="s">
        <v>5739</v>
      </c>
      <c r="D272" s="129" t="s">
        <v>18</v>
      </c>
      <c r="E272" s="129">
        <v>44137</v>
      </c>
      <c r="F272" s="175"/>
    </row>
    <row r="273" spans="1:6" ht="35.25" customHeight="1">
      <c r="A273" s="41">
        <v>267</v>
      </c>
      <c r="B273" s="256">
        <v>2</v>
      </c>
      <c r="C273" s="115" t="s">
        <v>5740</v>
      </c>
      <c r="D273" s="129" t="s">
        <v>18</v>
      </c>
      <c r="E273" s="129">
        <v>44137</v>
      </c>
      <c r="F273" s="175"/>
    </row>
    <row r="274" spans="1:6" ht="31.5">
      <c r="A274" s="41">
        <v>268</v>
      </c>
      <c r="B274" s="39">
        <v>3</v>
      </c>
      <c r="C274" s="115" t="s">
        <v>5741</v>
      </c>
      <c r="D274" s="129" t="s">
        <v>18</v>
      </c>
      <c r="E274" s="129">
        <v>44158</v>
      </c>
      <c r="F274" s="175"/>
    </row>
    <row r="275" spans="1:6" ht="31.5">
      <c r="A275" s="41">
        <v>269</v>
      </c>
      <c r="B275" s="256">
        <v>3</v>
      </c>
      <c r="C275" s="115" t="s">
        <v>5742</v>
      </c>
      <c r="D275" s="129" t="s">
        <v>18</v>
      </c>
      <c r="E275" s="129">
        <v>44191</v>
      </c>
      <c r="F275" s="175"/>
    </row>
    <row r="276" spans="1:6" ht="35.25" customHeight="1">
      <c r="A276" s="41">
        <v>270</v>
      </c>
      <c r="B276" s="39">
        <v>3</v>
      </c>
      <c r="C276" s="115" t="s">
        <v>5743</v>
      </c>
      <c r="D276" s="129" t="s">
        <v>18</v>
      </c>
      <c r="E276" s="129">
        <v>44228</v>
      </c>
      <c r="F276" s="175"/>
    </row>
    <row r="277" spans="1:6" ht="34.5" customHeight="1">
      <c r="A277" s="41">
        <v>271</v>
      </c>
      <c r="B277" s="39">
        <v>2</v>
      </c>
      <c r="C277" s="115" t="s">
        <v>5744</v>
      </c>
      <c r="D277" s="129" t="s">
        <v>18</v>
      </c>
      <c r="E277" s="129">
        <v>44228</v>
      </c>
      <c r="F277" s="175"/>
    </row>
    <row r="278" spans="1:6" ht="35.25" customHeight="1">
      <c r="A278" s="41">
        <v>272</v>
      </c>
      <c r="B278" s="256">
        <v>4</v>
      </c>
      <c r="C278" s="115" t="s">
        <v>5745</v>
      </c>
      <c r="D278" s="129" t="s">
        <v>18</v>
      </c>
      <c r="E278" s="129">
        <v>44271</v>
      </c>
      <c r="F278" s="175"/>
    </row>
    <row r="279" spans="1:6" ht="35.25" customHeight="1">
      <c r="A279" s="41">
        <v>273</v>
      </c>
      <c r="B279" s="12">
        <v>3</v>
      </c>
      <c r="C279" s="115" t="s">
        <v>5746</v>
      </c>
      <c r="D279" s="129" t="s">
        <v>18</v>
      </c>
      <c r="E279" s="129">
        <v>44298</v>
      </c>
      <c r="F279" s="175"/>
    </row>
    <row r="280" spans="1:6" ht="31.5">
      <c r="A280" s="41">
        <v>274</v>
      </c>
      <c r="B280" s="242">
        <v>4</v>
      </c>
      <c r="C280" s="115" t="s">
        <v>5747</v>
      </c>
      <c r="D280" s="129" t="s">
        <v>18</v>
      </c>
      <c r="E280" s="129">
        <v>44316</v>
      </c>
      <c r="F280" s="175"/>
    </row>
    <row r="281" spans="1:6" ht="33" customHeight="1">
      <c r="A281" s="41">
        <v>275</v>
      </c>
      <c r="B281" s="256">
        <v>3</v>
      </c>
      <c r="C281" s="115" t="s">
        <v>5748</v>
      </c>
      <c r="D281" s="129" t="s">
        <v>18</v>
      </c>
      <c r="E281" s="129">
        <v>44316</v>
      </c>
      <c r="F281" s="175"/>
    </row>
    <row r="282" spans="1:6" ht="31.5">
      <c r="A282" s="41">
        <v>276</v>
      </c>
      <c r="B282" s="256">
        <v>3</v>
      </c>
      <c r="C282" s="115" t="s">
        <v>5749</v>
      </c>
      <c r="D282" s="129" t="s">
        <v>18</v>
      </c>
      <c r="E282" s="129">
        <v>44341</v>
      </c>
      <c r="F282" s="175"/>
    </row>
    <row r="283" spans="1:6" ht="34.5" customHeight="1">
      <c r="A283" s="41">
        <v>277</v>
      </c>
      <c r="B283" s="256">
        <v>2</v>
      </c>
      <c r="C283" s="115" t="s">
        <v>5750</v>
      </c>
      <c r="D283" s="129" t="s">
        <v>18</v>
      </c>
      <c r="E283" s="129">
        <v>44341</v>
      </c>
      <c r="F283" s="175"/>
    </row>
    <row r="284" spans="1:6" ht="33.75" customHeight="1">
      <c r="A284" s="41">
        <v>278</v>
      </c>
      <c r="B284" s="256">
        <v>2</v>
      </c>
      <c r="C284" s="115" t="s">
        <v>5751</v>
      </c>
      <c r="D284" s="129" t="s">
        <v>18</v>
      </c>
      <c r="E284" s="129">
        <v>44376</v>
      </c>
      <c r="F284" s="175"/>
    </row>
    <row r="285" spans="1:6" s="178" customFormat="1" ht="31.5">
      <c r="A285" s="41">
        <v>279</v>
      </c>
      <c r="B285" s="12">
        <v>4</v>
      </c>
      <c r="C285" s="14" t="s">
        <v>5752</v>
      </c>
      <c r="D285" s="129" t="s">
        <v>18</v>
      </c>
      <c r="E285" s="15">
        <v>44399</v>
      </c>
    </row>
    <row r="286" spans="1:6" ht="33" customHeight="1">
      <c r="A286" s="41">
        <v>280</v>
      </c>
      <c r="B286" s="39">
        <v>2</v>
      </c>
      <c r="C286" s="115" t="s">
        <v>5753</v>
      </c>
      <c r="D286" s="129" t="s">
        <v>18</v>
      </c>
      <c r="E286" s="129">
        <v>44399</v>
      </c>
      <c r="F286" s="175"/>
    </row>
    <row r="287" spans="1:6" ht="33.75" customHeight="1">
      <c r="A287" s="41">
        <v>281</v>
      </c>
      <c r="B287" s="256">
        <v>2</v>
      </c>
      <c r="C287" s="115" t="s">
        <v>5754</v>
      </c>
      <c r="D287" s="129" t="s">
        <v>18</v>
      </c>
      <c r="E287" s="129">
        <v>44424</v>
      </c>
      <c r="F287" s="175"/>
    </row>
    <row r="288" spans="1:6" ht="35.25" customHeight="1">
      <c r="A288" s="41">
        <v>282</v>
      </c>
      <c r="B288" s="12">
        <v>3</v>
      </c>
      <c r="C288" s="115" t="s">
        <v>5755</v>
      </c>
      <c r="D288" s="129" t="s">
        <v>18</v>
      </c>
      <c r="E288" s="129">
        <v>44435</v>
      </c>
      <c r="F288" s="175"/>
    </row>
    <row r="289" spans="1:6" ht="35.25" customHeight="1">
      <c r="A289" s="41">
        <v>283</v>
      </c>
      <c r="B289" s="256">
        <v>2</v>
      </c>
      <c r="C289" s="115" t="s">
        <v>5756</v>
      </c>
      <c r="D289" s="129" t="s">
        <v>18</v>
      </c>
      <c r="E289" s="129">
        <v>44435</v>
      </c>
      <c r="F289" s="175"/>
    </row>
    <row r="290" spans="1:6" ht="34.5" customHeight="1">
      <c r="A290" s="41">
        <v>284</v>
      </c>
      <c r="B290" s="256">
        <v>2</v>
      </c>
      <c r="C290" s="115" t="s">
        <v>5757</v>
      </c>
      <c r="D290" s="129" t="s">
        <v>18</v>
      </c>
      <c r="E290" s="129">
        <v>44435</v>
      </c>
      <c r="F290" s="175"/>
    </row>
    <row r="291" spans="1:6" ht="33" customHeight="1">
      <c r="A291" s="41">
        <v>285</v>
      </c>
      <c r="B291" s="256">
        <v>3</v>
      </c>
      <c r="C291" s="115" t="s">
        <v>5758</v>
      </c>
      <c r="D291" s="129" t="s">
        <v>18</v>
      </c>
      <c r="E291" s="129">
        <v>44552</v>
      </c>
      <c r="F291" s="175"/>
    </row>
    <row r="292" spans="1:6" ht="31.5">
      <c r="A292" s="41">
        <v>286</v>
      </c>
      <c r="B292" s="256">
        <v>2</v>
      </c>
      <c r="C292" s="115" t="s">
        <v>5759</v>
      </c>
      <c r="D292" s="129" t="s">
        <v>18</v>
      </c>
      <c r="E292" s="129">
        <v>44645</v>
      </c>
      <c r="F292" s="175"/>
    </row>
    <row r="293" spans="1:6" ht="35.25" customHeight="1">
      <c r="A293" s="41">
        <v>287</v>
      </c>
      <c r="B293" s="256">
        <v>2</v>
      </c>
      <c r="C293" s="115" t="s">
        <v>5760</v>
      </c>
      <c r="D293" s="129" t="s">
        <v>18</v>
      </c>
      <c r="E293" s="129">
        <v>44645</v>
      </c>
      <c r="F293" s="175"/>
    </row>
    <row r="294" spans="1:6" ht="33.75" customHeight="1">
      <c r="A294" s="41">
        <v>288</v>
      </c>
      <c r="B294" s="39">
        <v>3</v>
      </c>
      <c r="C294" s="115" t="s">
        <v>5761</v>
      </c>
      <c r="D294" s="129" t="s">
        <v>18</v>
      </c>
      <c r="E294" s="129">
        <v>44645</v>
      </c>
      <c r="F294" s="175"/>
    </row>
    <row r="295" spans="1:6" ht="35.25" customHeight="1">
      <c r="A295" s="41">
        <v>289</v>
      </c>
      <c r="B295" s="256">
        <v>4</v>
      </c>
      <c r="C295" s="115" t="s">
        <v>5762</v>
      </c>
      <c r="D295" s="129" t="s">
        <v>18</v>
      </c>
      <c r="E295" s="129">
        <v>44645</v>
      </c>
      <c r="F295" s="175"/>
    </row>
    <row r="296" spans="1:6" ht="38.25" customHeight="1">
      <c r="A296" s="41">
        <v>290</v>
      </c>
      <c r="B296" s="39">
        <v>3</v>
      </c>
      <c r="C296" s="115" t="s">
        <v>5763</v>
      </c>
      <c r="D296" s="129" t="s">
        <v>18</v>
      </c>
      <c r="E296" s="129">
        <v>44645</v>
      </c>
      <c r="F296" s="175"/>
    </row>
    <row r="297" spans="1:6" ht="31.5">
      <c r="A297" s="41">
        <v>291</v>
      </c>
      <c r="B297" s="39">
        <v>2</v>
      </c>
      <c r="C297" s="115" t="s">
        <v>5764</v>
      </c>
      <c r="D297" s="129" t="s">
        <v>18</v>
      </c>
      <c r="E297" s="129">
        <v>44645</v>
      </c>
      <c r="F297" s="175"/>
    </row>
    <row r="298" spans="1:6" ht="33" customHeight="1">
      <c r="A298" s="41">
        <v>292</v>
      </c>
      <c r="B298" s="39">
        <v>2</v>
      </c>
      <c r="C298" s="115" t="s">
        <v>5765</v>
      </c>
      <c r="D298" s="129" t="s">
        <v>18</v>
      </c>
      <c r="E298" s="129">
        <v>44704</v>
      </c>
      <c r="F298" s="175"/>
    </row>
    <row r="299" spans="1:6" ht="36" customHeight="1">
      <c r="A299" s="41">
        <v>293</v>
      </c>
      <c r="B299" s="39">
        <v>4</v>
      </c>
      <c r="C299" s="115" t="s">
        <v>5766</v>
      </c>
      <c r="D299" s="129" t="s">
        <v>18</v>
      </c>
      <c r="E299" s="129">
        <v>44708</v>
      </c>
      <c r="F299" s="175"/>
    </row>
    <row r="300" spans="1:6" ht="38.25" customHeight="1">
      <c r="A300" s="41">
        <v>294</v>
      </c>
      <c r="B300" s="256">
        <v>4</v>
      </c>
      <c r="C300" s="115" t="s">
        <v>5767</v>
      </c>
      <c r="D300" s="129" t="s">
        <v>18</v>
      </c>
      <c r="E300" s="129">
        <v>44708</v>
      </c>
      <c r="F300" s="175"/>
    </row>
    <row r="301" spans="1:6" s="176" customFormat="1" ht="33" customHeight="1">
      <c r="A301" s="41">
        <v>295</v>
      </c>
      <c r="B301" s="39">
        <v>4</v>
      </c>
      <c r="C301" s="115" t="s">
        <v>5768</v>
      </c>
      <c r="D301" s="129" t="s">
        <v>18</v>
      </c>
      <c r="E301" s="129">
        <v>44736</v>
      </c>
    </row>
    <row r="302" spans="1:6" ht="34.5" customHeight="1">
      <c r="A302" s="41">
        <v>296</v>
      </c>
      <c r="B302" s="150">
        <v>2</v>
      </c>
      <c r="C302" s="115" t="s">
        <v>5769</v>
      </c>
      <c r="D302" s="129" t="s">
        <v>18</v>
      </c>
      <c r="E302" s="156">
        <v>44743</v>
      </c>
      <c r="F302" s="175"/>
    </row>
    <row r="303" spans="1:6" s="158" customFormat="1" ht="32.25" customHeight="1">
      <c r="A303" s="41">
        <v>297</v>
      </c>
      <c r="B303" s="39">
        <v>3</v>
      </c>
      <c r="C303" s="115" t="s">
        <v>5770</v>
      </c>
      <c r="D303" s="129" t="s">
        <v>18</v>
      </c>
      <c r="E303" s="129">
        <v>44770</v>
      </c>
    </row>
    <row r="304" spans="1:6" s="40" customFormat="1" ht="33" customHeight="1">
      <c r="A304" s="41">
        <v>298</v>
      </c>
      <c r="B304" s="11">
        <v>2</v>
      </c>
      <c r="C304" s="9" t="s">
        <v>5771</v>
      </c>
      <c r="D304" s="129" t="s">
        <v>18</v>
      </c>
      <c r="E304" s="3">
        <v>44782</v>
      </c>
    </row>
    <row r="305" spans="1:5" s="158" customFormat="1" ht="33.75" customHeight="1">
      <c r="A305" s="41">
        <v>299</v>
      </c>
      <c r="B305" s="39">
        <v>3</v>
      </c>
      <c r="C305" s="115" t="s">
        <v>5772</v>
      </c>
      <c r="D305" s="129" t="s">
        <v>18</v>
      </c>
      <c r="E305" s="129">
        <v>44782</v>
      </c>
    </row>
    <row r="306" spans="1:5" s="158" customFormat="1" ht="34.5" customHeight="1">
      <c r="A306" s="41">
        <v>300</v>
      </c>
      <c r="B306" s="256">
        <v>2</v>
      </c>
      <c r="C306" s="115" t="s">
        <v>5773</v>
      </c>
      <c r="D306" s="129" t="s">
        <v>18</v>
      </c>
      <c r="E306" s="129">
        <v>44819</v>
      </c>
    </row>
    <row r="307" spans="1:5" s="158" customFormat="1" ht="31.5">
      <c r="A307" s="41">
        <v>301</v>
      </c>
      <c r="B307" s="138">
        <v>2</v>
      </c>
      <c r="C307" s="159" t="s">
        <v>5774</v>
      </c>
      <c r="D307" s="129" t="s">
        <v>18</v>
      </c>
      <c r="E307" s="129">
        <v>44819</v>
      </c>
    </row>
    <row r="308" spans="1:5" s="40" customFormat="1" ht="34.5" customHeight="1">
      <c r="A308" s="41">
        <v>302</v>
      </c>
      <c r="B308" s="11">
        <v>4</v>
      </c>
      <c r="C308" s="9" t="s">
        <v>5775</v>
      </c>
      <c r="D308" s="129" t="s">
        <v>18</v>
      </c>
      <c r="E308" s="3">
        <v>44839</v>
      </c>
    </row>
    <row r="309" spans="1:5" s="177" customFormat="1" ht="33.75" customHeight="1">
      <c r="A309" s="41">
        <v>303</v>
      </c>
      <c r="B309" s="12">
        <v>3</v>
      </c>
      <c r="C309" s="14" t="s">
        <v>5776</v>
      </c>
      <c r="D309" s="129" t="s">
        <v>18</v>
      </c>
      <c r="E309" s="15">
        <v>44876</v>
      </c>
    </row>
    <row r="310" spans="1:5" s="40" customFormat="1" ht="37.5" customHeight="1">
      <c r="A310" s="41">
        <v>304</v>
      </c>
      <c r="B310" s="11">
        <v>3</v>
      </c>
      <c r="C310" s="9" t="s">
        <v>5777</v>
      </c>
      <c r="D310" s="129" t="s">
        <v>18</v>
      </c>
      <c r="E310" s="3">
        <v>44924</v>
      </c>
    </row>
    <row r="311" spans="1:5" s="40" customFormat="1" ht="31.5">
      <c r="A311" s="41">
        <v>305</v>
      </c>
      <c r="B311" s="11">
        <v>4</v>
      </c>
      <c r="C311" s="9" t="s">
        <v>5778</v>
      </c>
      <c r="D311" s="129" t="s">
        <v>18</v>
      </c>
      <c r="E311" s="3">
        <v>44924</v>
      </c>
    </row>
    <row r="312" spans="1:5" s="177" customFormat="1" ht="33" customHeight="1">
      <c r="A312" s="41">
        <v>306</v>
      </c>
      <c r="B312" s="12">
        <v>4</v>
      </c>
      <c r="C312" s="14" t="s">
        <v>5779</v>
      </c>
      <c r="D312" s="129" t="s">
        <v>18</v>
      </c>
      <c r="E312" s="15">
        <v>45005</v>
      </c>
    </row>
    <row r="313" spans="1:5" s="40" customFormat="1" ht="33" customHeight="1">
      <c r="A313" s="41">
        <v>307</v>
      </c>
      <c r="B313" s="11">
        <v>2</v>
      </c>
      <c r="C313" s="9" t="s">
        <v>5780</v>
      </c>
      <c r="D313" s="129" t="s">
        <v>18</v>
      </c>
      <c r="E313" s="3">
        <v>45005</v>
      </c>
    </row>
    <row r="314" spans="1:5" s="40" customFormat="1" ht="35.25" customHeight="1">
      <c r="A314" s="41">
        <v>308</v>
      </c>
      <c r="B314" s="11">
        <v>2</v>
      </c>
      <c r="C314" s="9" t="s">
        <v>5781</v>
      </c>
      <c r="D314" s="129" t="s">
        <v>18</v>
      </c>
      <c r="E314" s="3">
        <v>45042</v>
      </c>
    </row>
    <row r="315" spans="1:5" s="177" customFormat="1" ht="34.5" customHeight="1">
      <c r="A315" s="41">
        <v>309</v>
      </c>
      <c r="B315" s="12">
        <v>4</v>
      </c>
      <c r="C315" s="14" t="s">
        <v>5782</v>
      </c>
      <c r="D315" s="129" t="s">
        <v>18</v>
      </c>
      <c r="E315" s="15">
        <v>45042</v>
      </c>
    </row>
    <row r="316" spans="1:5" s="40" customFormat="1" ht="34.5" customHeight="1">
      <c r="A316" s="41">
        <v>310</v>
      </c>
      <c r="B316" s="11">
        <v>3</v>
      </c>
      <c r="C316" s="9" t="s">
        <v>5783</v>
      </c>
      <c r="D316" s="129" t="s">
        <v>18</v>
      </c>
      <c r="E316" s="3">
        <v>45090</v>
      </c>
    </row>
    <row r="317" spans="1:5" s="173" customFormat="1" ht="34.5" customHeight="1">
      <c r="A317" s="41">
        <v>311</v>
      </c>
      <c r="B317" s="39">
        <v>4</v>
      </c>
      <c r="C317" s="14" t="s">
        <v>5784</v>
      </c>
      <c r="D317" s="129" t="s">
        <v>18</v>
      </c>
      <c r="E317" s="129">
        <v>45110</v>
      </c>
    </row>
    <row r="318" spans="1:5" s="40" customFormat="1" ht="34.5" customHeight="1">
      <c r="A318" s="41">
        <v>312</v>
      </c>
      <c r="B318" s="11">
        <v>3</v>
      </c>
      <c r="C318" s="9" t="s">
        <v>5785</v>
      </c>
      <c r="D318" s="129" t="s">
        <v>18</v>
      </c>
      <c r="E318" s="3">
        <v>45110</v>
      </c>
    </row>
    <row r="319" spans="1:5" s="173" customFormat="1" ht="34.5" customHeight="1">
      <c r="A319" s="41">
        <v>313</v>
      </c>
      <c r="B319" s="39">
        <v>4</v>
      </c>
      <c r="C319" s="115" t="s">
        <v>5786</v>
      </c>
      <c r="D319" s="129" t="s">
        <v>18</v>
      </c>
      <c r="E319" s="129">
        <v>45110</v>
      </c>
    </row>
    <row r="320" spans="1:5" s="173" customFormat="1" ht="32.25" customHeight="1">
      <c r="A320" s="41">
        <v>314</v>
      </c>
      <c r="B320" s="39">
        <v>4</v>
      </c>
      <c r="C320" s="115" t="s">
        <v>5787</v>
      </c>
      <c r="D320" s="129" t="s">
        <v>18</v>
      </c>
      <c r="E320" s="129">
        <v>45140</v>
      </c>
    </row>
    <row r="321" spans="1:6" s="173" customFormat="1" ht="35.25" customHeight="1">
      <c r="A321" s="41">
        <v>315</v>
      </c>
      <c r="B321" s="39">
        <v>3</v>
      </c>
      <c r="C321" s="115" t="s">
        <v>5788</v>
      </c>
      <c r="D321" s="129" t="s">
        <v>18</v>
      </c>
      <c r="E321" s="129">
        <v>45162</v>
      </c>
    </row>
    <row r="322" spans="1:6" s="173" customFormat="1" ht="31.5" customHeight="1">
      <c r="A322" s="41">
        <v>316</v>
      </c>
      <c r="B322" s="39">
        <v>2</v>
      </c>
      <c r="C322" s="115" t="s">
        <v>5789</v>
      </c>
      <c r="D322" s="129" t="s">
        <v>18</v>
      </c>
      <c r="E322" s="129">
        <v>45187</v>
      </c>
    </row>
    <row r="323" spans="1:6" s="173" customFormat="1" ht="31.5">
      <c r="A323" s="41">
        <v>317</v>
      </c>
      <c r="B323" s="219">
        <v>3</v>
      </c>
      <c r="C323" s="115" t="s">
        <v>5790</v>
      </c>
      <c r="D323" s="129" t="s">
        <v>18</v>
      </c>
      <c r="E323" s="129">
        <v>45187</v>
      </c>
      <c r="F323" s="177"/>
    </row>
    <row r="324" spans="1:6" ht="36" customHeight="1">
      <c r="A324" s="41">
        <v>318</v>
      </c>
      <c r="B324" s="235">
        <v>2</v>
      </c>
      <c r="C324" s="14" t="s">
        <v>5791</v>
      </c>
      <c r="D324" s="129" t="s">
        <v>18</v>
      </c>
      <c r="E324" s="129">
        <v>45197</v>
      </c>
    </row>
    <row r="325" spans="1:6" s="173" customFormat="1" ht="35.25" customHeight="1">
      <c r="A325" s="41">
        <v>319</v>
      </c>
      <c r="B325" s="39">
        <v>3</v>
      </c>
      <c r="C325" s="115" t="s">
        <v>5792</v>
      </c>
      <c r="D325" s="129" t="s">
        <v>18</v>
      </c>
      <c r="E325" s="129">
        <v>45197</v>
      </c>
    </row>
    <row r="326" spans="1:6" s="173" customFormat="1" ht="36" customHeight="1">
      <c r="A326" s="41">
        <v>320</v>
      </c>
      <c r="B326" s="39">
        <v>4</v>
      </c>
      <c r="C326" s="115" t="s">
        <v>5793</v>
      </c>
      <c r="D326" s="129" t="s">
        <v>18</v>
      </c>
      <c r="E326" s="129">
        <v>45219</v>
      </c>
      <c r="F326" s="177"/>
    </row>
    <row r="327" spans="1:6" s="173" customFormat="1" ht="36" customHeight="1">
      <c r="A327" s="41">
        <v>321</v>
      </c>
      <c r="B327" s="39">
        <v>2</v>
      </c>
      <c r="C327" s="115" t="s">
        <v>5794</v>
      </c>
      <c r="D327" s="129" t="s">
        <v>18</v>
      </c>
      <c r="E327" s="129">
        <v>45219</v>
      </c>
      <c r="F327" s="177"/>
    </row>
    <row r="328" spans="1:6" s="173" customFormat="1" ht="36" customHeight="1">
      <c r="A328" s="41">
        <v>322</v>
      </c>
      <c r="B328" s="39">
        <v>3</v>
      </c>
      <c r="C328" s="14" t="s">
        <v>5795</v>
      </c>
      <c r="D328" s="129" t="s">
        <v>18</v>
      </c>
      <c r="E328" s="129">
        <v>45308</v>
      </c>
      <c r="F328" s="177"/>
    </row>
    <row r="329" spans="1:6" s="173" customFormat="1" ht="36" customHeight="1">
      <c r="A329" s="41">
        <v>323</v>
      </c>
      <c r="B329" s="39">
        <v>4</v>
      </c>
      <c r="C329" s="115" t="s">
        <v>5796</v>
      </c>
      <c r="D329" s="129" t="s">
        <v>18</v>
      </c>
      <c r="E329" s="129">
        <v>45365</v>
      </c>
      <c r="F329" s="177"/>
    </row>
    <row r="330" spans="1:6" s="173" customFormat="1" ht="36" customHeight="1">
      <c r="A330" s="41">
        <v>324</v>
      </c>
      <c r="B330" s="217">
        <v>3</v>
      </c>
      <c r="C330" s="115" t="s">
        <v>5797</v>
      </c>
      <c r="D330" s="129" t="s">
        <v>18</v>
      </c>
      <c r="E330" s="129">
        <v>45420</v>
      </c>
      <c r="F330" s="177"/>
    </row>
    <row r="331" spans="1:6" ht="35.25" customHeight="1">
      <c r="A331" s="41">
        <v>325</v>
      </c>
      <c r="B331" s="226">
        <v>2</v>
      </c>
      <c r="C331" s="115" t="s">
        <v>5798</v>
      </c>
      <c r="D331" s="129" t="s">
        <v>18</v>
      </c>
      <c r="E331" s="129">
        <v>45463</v>
      </c>
    </row>
    <row r="332" spans="1:6" ht="33" customHeight="1">
      <c r="A332" s="41">
        <v>326</v>
      </c>
      <c r="B332" s="230">
        <v>3</v>
      </c>
      <c r="C332" s="115" t="s">
        <v>5799</v>
      </c>
      <c r="D332" s="129" t="s">
        <v>18</v>
      </c>
      <c r="E332" s="129">
        <v>45510</v>
      </c>
    </row>
    <row r="333" spans="1:6" ht="34.5" customHeight="1">
      <c r="A333" s="41">
        <v>327</v>
      </c>
      <c r="B333" s="256">
        <v>3</v>
      </c>
      <c r="C333" s="115" t="s">
        <v>5800</v>
      </c>
      <c r="D333" s="129" t="s">
        <v>18</v>
      </c>
      <c r="E333" s="129">
        <v>45519</v>
      </c>
    </row>
    <row r="334" spans="1:6" ht="36" customHeight="1">
      <c r="A334" s="41">
        <v>328</v>
      </c>
      <c r="B334" s="256">
        <v>3</v>
      </c>
      <c r="C334" s="115" t="s">
        <v>5801</v>
      </c>
      <c r="D334" s="129" t="s">
        <v>18</v>
      </c>
      <c r="E334" s="129">
        <v>45581</v>
      </c>
    </row>
    <row r="335" spans="1:6" ht="36.75" customHeight="1">
      <c r="A335" s="41">
        <v>329</v>
      </c>
      <c r="B335" s="236">
        <v>2</v>
      </c>
      <c r="C335" s="115" t="s">
        <v>5802</v>
      </c>
      <c r="D335" s="129" t="s">
        <v>18</v>
      </c>
      <c r="E335" s="129">
        <v>45581</v>
      </c>
    </row>
    <row r="336" spans="1:6" ht="36" customHeight="1">
      <c r="A336" s="41">
        <v>330</v>
      </c>
      <c r="B336" s="250">
        <v>3</v>
      </c>
      <c r="C336" s="14" t="s">
        <v>5803</v>
      </c>
      <c r="D336" s="129" t="s">
        <v>18</v>
      </c>
      <c r="E336" s="15">
        <v>45616</v>
      </c>
    </row>
    <row r="337" spans="1:6" ht="35.25" customHeight="1">
      <c r="A337" s="41">
        <v>331</v>
      </c>
      <c r="B337" s="237">
        <v>3</v>
      </c>
      <c r="C337" s="14" t="s">
        <v>5804</v>
      </c>
      <c r="D337" s="129" t="s">
        <v>18</v>
      </c>
      <c r="E337" s="129">
        <v>45616</v>
      </c>
    </row>
    <row r="338" spans="1:6" ht="31.5" customHeight="1">
      <c r="A338" s="41">
        <v>332</v>
      </c>
      <c r="B338" s="238">
        <v>3</v>
      </c>
      <c r="C338" s="14" t="s">
        <v>5805</v>
      </c>
      <c r="D338" s="129" t="s">
        <v>18</v>
      </c>
      <c r="E338" s="15">
        <v>45621</v>
      </c>
    </row>
    <row r="339" spans="1:6" ht="35.25" customHeight="1">
      <c r="A339" s="41">
        <v>333</v>
      </c>
      <c r="B339" s="239">
        <v>2</v>
      </c>
      <c r="C339" s="115" t="s">
        <v>5806</v>
      </c>
      <c r="D339" s="129" t="s">
        <v>18</v>
      </c>
      <c r="E339" s="129">
        <v>45638</v>
      </c>
    </row>
    <row r="340" spans="1:6" ht="33.75" customHeight="1">
      <c r="A340" s="41">
        <v>334</v>
      </c>
      <c r="B340" s="241">
        <v>4</v>
      </c>
      <c r="C340" s="14" t="s">
        <v>5807</v>
      </c>
      <c r="D340" s="129" t="s">
        <v>18</v>
      </c>
      <c r="E340" s="129">
        <v>45653</v>
      </c>
      <c r="F340" s="175"/>
    </row>
    <row r="341" spans="1:6" ht="36.75" customHeight="1">
      <c r="A341" s="41">
        <v>335</v>
      </c>
      <c r="B341" s="259">
        <v>2</v>
      </c>
      <c r="C341" s="14" t="s">
        <v>5808</v>
      </c>
      <c r="D341" s="129" t="s">
        <v>18</v>
      </c>
      <c r="E341" s="15">
        <v>45695</v>
      </c>
    </row>
    <row r="342" spans="1:6" ht="33.75" customHeight="1">
      <c r="A342" s="41">
        <v>336</v>
      </c>
      <c r="B342" s="259">
        <v>2</v>
      </c>
      <c r="C342" s="14" t="s">
        <v>5809</v>
      </c>
      <c r="D342" s="129" t="s">
        <v>18</v>
      </c>
      <c r="E342" s="15">
        <v>45695</v>
      </c>
    </row>
    <row r="343" spans="1:6" ht="33.75" customHeight="1">
      <c r="A343" s="41">
        <v>337</v>
      </c>
      <c r="B343" s="251">
        <v>2</v>
      </c>
      <c r="C343" s="14" t="s">
        <v>5810</v>
      </c>
      <c r="D343" s="129" t="s">
        <v>18</v>
      </c>
      <c r="E343" s="15">
        <v>45790</v>
      </c>
    </row>
    <row r="344" spans="1:6" ht="34.5" customHeight="1">
      <c r="A344" s="41">
        <v>338</v>
      </c>
      <c r="B344" s="253">
        <v>3</v>
      </c>
      <c r="C344" s="115" t="s">
        <v>5811</v>
      </c>
      <c r="D344" s="129" t="s">
        <v>18</v>
      </c>
      <c r="E344" s="15">
        <v>45826</v>
      </c>
      <c r="F344" s="175"/>
    </row>
    <row r="345" spans="1:6" s="255" customFormat="1" ht="36" customHeight="1">
      <c r="A345" s="41">
        <v>339</v>
      </c>
      <c r="B345" s="254">
        <v>3</v>
      </c>
      <c r="C345" s="115" t="s">
        <v>5812</v>
      </c>
      <c r="D345" s="129" t="s">
        <v>18</v>
      </c>
      <c r="E345" s="152">
        <v>45918</v>
      </c>
    </row>
    <row r="346" spans="1:6" s="255" customFormat="1" ht="33.75" customHeight="1">
      <c r="A346" s="41">
        <v>340</v>
      </c>
      <c r="B346" s="254">
        <v>4</v>
      </c>
      <c r="C346" s="14" t="s">
        <v>5813</v>
      </c>
      <c r="D346" s="129" t="s">
        <v>18</v>
      </c>
      <c r="E346" s="152">
        <v>45982</v>
      </c>
    </row>
    <row r="347" spans="1:6" s="255" customFormat="1" ht="34.5" customHeight="1">
      <c r="A347" s="41">
        <v>341</v>
      </c>
      <c r="B347" s="254">
        <v>2</v>
      </c>
      <c r="C347" s="14" t="s">
        <v>5814</v>
      </c>
      <c r="D347" s="129" t="s">
        <v>18</v>
      </c>
      <c r="E347" s="152">
        <v>45982</v>
      </c>
    </row>
    <row r="348" spans="1:6" ht="26.25">
      <c r="A348" s="264"/>
      <c r="B348" s="265"/>
      <c r="C348" s="265"/>
      <c r="D348" s="262"/>
      <c r="E348" s="266"/>
    </row>
    <row r="349" spans="1:6" s="260" customFormat="1" ht="26.25">
      <c r="A349" s="264"/>
      <c r="B349" s="265"/>
      <c r="C349" s="265"/>
      <c r="D349" s="262"/>
      <c r="E349" s="266"/>
      <c r="F349" s="178"/>
    </row>
    <row r="350" spans="1:6" s="260" customFormat="1" ht="26.25">
      <c r="A350" s="264"/>
      <c r="B350" s="265"/>
      <c r="C350" s="265"/>
      <c r="D350" s="262"/>
      <c r="E350" s="266"/>
      <c r="F350" s="178"/>
    </row>
    <row r="351" spans="1:6" s="260" customFormat="1" ht="26.25">
      <c r="A351" s="264"/>
      <c r="B351" s="265"/>
      <c r="C351" s="265"/>
      <c r="D351" s="262"/>
      <c r="E351" s="266"/>
      <c r="F351" s="178"/>
    </row>
    <row r="352" spans="1:6" ht="26.25">
      <c r="A352" s="265"/>
      <c r="B352" s="265"/>
      <c r="C352" s="265"/>
      <c r="D352" s="262"/>
      <c r="E352" s="266"/>
    </row>
    <row r="353" spans="1:6" ht="26.25" customHeight="1">
      <c r="A353" s="264"/>
      <c r="B353" s="264"/>
      <c r="C353" s="264"/>
      <c r="D353" s="262"/>
      <c r="E353" s="263"/>
      <c r="F353" s="261"/>
    </row>
    <row r="354" spans="1:6" ht="26.25">
      <c r="A354" s="264"/>
      <c r="B354" s="264"/>
      <c r="C354" s="264"/>
      <c r="D354" s="262"/>
      <c r="E354" s="263"/>
      <c r="F354" s="261"/>
    </row>
    <row r="355" spans="1:6" ht="15" customHeight="1">
      <c r="A355" s="264"/>
      <c r="B355" s="264"/>
      <c r="C355" s="264"/>
    </row>
    <row r="356" spans="1:6" ht="15" customHeight="1">
      <c r="A356" s="264"/>
      <c r="B356" s="264"/>
      <c r="C356" s="264"/>
    </row>
  </sheetData>
  <autoFilter ref="A6:E345">
    <filterColumn colId="0"/>
    <filterColumn colId="3"/>
  </autoFilter>
  <mergeCells count="10">
    <mergeCell ref="A348:C352"/>
    <mergeCell ref="E348:E352"/>
    <mergeCell ref="A353:C356"/>
    <mergeCell ref="A1:E1"/>
    <mergeCell ref="A2:A5"/>
    <mergeCell ref="B2:C2"/>
    <mergeCell ref="B3:B5"/>
    <mergeCell ref="C3:C5"/>
    <mergeCell ref="E2:E5"/>
    <mergeCell ref="D2:D5"/>
  </mergeCells>
  <pageMargins left="0.70866141732283472" right="0.70866141732283472" top="0.74803149606299213" bottom="0.74803149606299213" header="0.31496062992125984" footer="0.31496062992125984"/>
  <pageSetup paperSize="9" scale="45"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dimension ref="A1:AD240"/>
  <sheetViews>
    <sheetView zoomScale="88" zoomScaleNormal="88" workbookViewId="0">
      <selection activeCell="A41" sqref="A41:XFD240"/>
    </sheetView>
  </sheetViews>
  <sheetFormatPr defaultRowHeight="15"/>
  <cols>
    <col min="1" max="1" width="6.7109375" customWidth="1"/>
    <col min="2" max="2" width="7.28515625" customWidth="1"/>
    <col min="4" max="4" width="5.42578125" customWidth="1"/>
    <col min="5" max="5" width="42.7109375" customWidth="1"/>
    <col min="6" max="6" width="14.85546875" customWidth="1"/>
    <col min="7" max="7" width="43.42578125" customWidth="1"/>
    <col min="8" max="8" width="16.140625" customWidth="1"/>
    <col min="9" max="9" width="17.7109375" customWidth="1"/>
    <col min="10" max="10" width="21.28515625" customWidth="1"/>
    <col min="11" max="11" width="20.5703125" customWidth="1"/>
    <col min="12" max="12" width="23" customWidth="1"/>
    <col min="15" max="15" width="16" customWidth="1"/>
    <col min="16" max="16" width="19.140625" customWidth="1"/>
    <col min="18" max="18" width="14.5703125" customWidth="1"/>
    <col min="19" max="19" width="14.140625" customWidth="1"/>
    <col min="20" max="20" width="8.140625" customWidth="1"/>
    <col min="21" max="21" width="16.28515625" customWidth="1"/>
    <col min="23" max="23" width="16.5703125" customWidth="1"/>
    <col min="24" max="24" width="20.85546875" customWidth="1"/>
    <col min="26" max="26" width="19.42578125" customWidth="1"/>
    <col min="28" max="28" width="14.28515625" customWidth="1"/>
  </cols>
  <sheetData>
    <row r="1" spans="1:29" s="53" customFormat="1" ht="92.25" customHeight="1">
      <c r="A1" s="292" t="s">
        <v>4877</v>
      </c>
      <c r="B1" s="292"/>
      <c r="C1" s="292"/>
      <c r="D1" s="292"/>
      <c r="E1" s="292"/>
      <c r="F1" s="292"/>
      <c r="G1" s="292"/>
      <c r="H1" s="293"/>
      <c r="I1" s="292"/>
      <c r="J1" s="292"/>
      <c r="K1" s="292"/>
      <c r="L1" s="292"/>
      <c r="M1" s="292"/>
      <c r="N1" s="292"/>
      <c r="O1" s="292"/>
      <c r="P1" s="292"/>
      <c r="Q1" s="292"/>
      <c r="R1" s="292"/>
      <c r="S1" s="292"/>
      <c r="T1" s="292"/>
      <c r="U1" s="292"/>
      <c r="V1" s="292"/>
      <c r="W1" s="292"/>
      <c r="X1" s="292"/>
      <c r="Y1" s="292"/>
      <c r="Z1" s="292"/>
      <c r="AA1" s="292"/>
    </row>
    <row r="2" spans="1:29" s="53" customFormat="1" ht="60" customHeight="1">
      <c r="A2" s="294" t="s">
        <v>3010</v>
      </c>
      <c r="B2" s="297" t="s">
        <v>3346</v>
      </c>
      <c r="C2" s="300" t="s">
        <v>0</v>
      </c>
      <c r="D2" s="301" t="s">
        <v>1</v>
      </c>
      <c r="E2" s="302"/>
      <c r="F2" s="302"/>
      <c r="G2" s="302"/>
      <c r="H2" s="303"/>
      <c r="I2" s="302"/>
      <c r="J2" s="304"/>
      <c r="K2" s="285" t="s">
        <v>2</v>
      </c>
      <c r="L2" s="289" t="s">
        <v>3</v>
      </c>
      <c r="M2" s="301" t="s">
        <v>4</v>
      </c>
      <c r="N2" s="305"/>
      <c r="O2" s="306"/>
      <c r="P2" s="307" t="s">
        <v>2550</v>
      </c>
      <c r="Q2" s="308"/>
      <c r="R2" s="289" t="s">
        <v>5</v>
      </c>
      <c r="S2" s="285" t="s">
        <v>6</v>
      </c>
      <c r="T2" s="285" t="s">
        <v>7</v>
      </c>
      <c r="U2" s="289" t="s">
        <v>8</v>
      </c>
      <c r="V2" s="289" t="s">
        <v>9</v>
      </c>
      <c r="W2" s="300" t="s">
        <v>1340</v>
      </c>
      <c r="X2" s="317" t="s">
        <v>1341</v>
      </c>
      <c r="Y2" s="300" t="s">
        <v>1344</v>
      </c>
      <c r="Z2" s="317" t="s">
        <v>1342</v>
      </c>
      <c r="AA2" s="313" t="s">
        <v>1343</v>
      </c>
    </row>
    <row r="3" spans="1:29" s="53" customFormat="1">
      <c r="A3" s="295"/>
      <c r="B3" s="298"/>
      <c r="C3" s="300"/>
      <c r="D3" s="289" t="s">
        <v>10</v>
      </c>
      <c r="E3" s="286" t="s">
        <v>491</v>
      </c>
      <c r="F3" s="281" t="s">
        <v>492</v>
      </c>
      <c r="G3" s="281"/>
      <c r="H3" s="282" t="s">
        <v>11</v>
      </c>
      <c r="I3" s="283" t="s">
        <v>12</v>
      </c>
      <c r="J3" s="284"/>
      <c r="K3" s="285"/>
      <c r="L3" s="289"/>
      <c r="M3" s="288" t="s">
        <v>13</v>
      </c>
      <c r="N3" s="289" t="s">
        <v>14</v>
      </c>
      <c r="O3" s="288" t="s">
        <v>15</v>
      </c>
      <c r="P3" s="309"/>
      <c r="Q3" s="310"/>
      <c r="R3" s="289"/>
      <c r="S3" s="285"/>
      <c r="T3" s="285"/>
      <c r="U3" s="289"/>
      <c r="V3" s="289"/>
      <c r="W3" s="300"/>
      <c r="X3" s="318"/>
      <c r="Y3" s="300"/>
      <c r="Z3" s="318"/>
      <c r="AA3" s="314"/>
    </row>
    <row r="4" spans="1:29" s="53" customFormat="1">
      <c r="A4" s="295"/>
      <c r="B4" s="298"/>
      <c r="C4" s="300"/>
      <c r="D4" s="289"/>
      <c r="E4" s="316"/>
      <c r="F4" s="281"/>
      <c r="G4" s="281"/>
      <c r="H4" s="282"/>
      <c r="I4" s="286" t="s">
        <v>16</v>
      </c>
      <c r="J4" s="286" t="s">
        <v>17</v>
      </c>
      <c r="K4" s="285"/>
      <c r="L4" s="289"/>
      <c r="M4" s="288"/>
      <c r="N4" s="290"/>
      <c r="O4" s="288"/>
      <c r="P4" s="311"/>
      <c r="Q4" s="312"/>
      <c r="R4" s="289"/>
      <c r="S4" s="285"/>
      <c r="T4" s="285"/>
      <c r="U4" s="289"/>
      <c r="V4" s="289"/>
      <c r="W4" s="300"/>
      <c r="X4" s="318"/>
      <c r="Y4" s="300"/>
      <c r="Z4" s="318"/>
      <c r="AA4" s="314"/>
    </row>
    <row r="5" spans="1:29" s="53" customFormat="1" ht="15.75">
      <c r="A5" s="295"/>
      <c r="B5" s="298"/>
      <c r="C5" s="300"/>
      <c r="D5" s="289"/>
      <c r="E5" s="287"/>
      <c r="F5" s="228" t="s">
        <v>493</v>
      </c>
      <c r="G5" s="11" t="s">
        <v>494</v>
      </c>
      <c r="H5" s="282"/>
      <c r="I5" s="287"/>
      <c r="J5" s="287"/>
      <c r="K5" s="285"/>
      <c r="L5" s="289"/>
      <c r="M5" s="288"/>
      <c r="N5" s="291"/>
      <c r="O5" s="288"/>
      <c r="P5" s="49" t="s">
        <v>2551</v>
      </c>
      <c r="Q5" s="43" t="s">
        <v>2552</v>
      </c>
      <c r="R5" s="289"/>
      <c r="S5" s="285"/>
      <c r="T5" s="285"/>
      <c r="U5" s="289"/>
      <c r="V5" s="289"/>
      <c r="W5" s="300"/>
      <c r="X5" s="319"/>
      <c r="Y5" s="300"/>
      <c r="Z5" s="319"/>
      <c r="AA5" s="315"/>
    </row>
    <row r="6" spans="1:29" s="53" customFormat="1" ht="15.75">
      <c r="A6" s="296"/>
      <c r="B6" s="299"/>
      <c r="C6" s="229">
        <v>1</v>
      </c>
      <c r="D6" s="1">
        <v>2</v>
      </c>
      <c r="E6" s="2">
        <v>3</v>
      </c>
      <c r="F6" s="2">
        <v>4</v>
      </c>
      <c r="G6" s="2">
        <v>5</v>
      </c>
      <c r="H6" s="70">
        <v>6</v>
      </c>
      <c r="I6" s="2">
        <v>7</v>
      </c>
      <c r="J6" s="2">
        <v>8</v>
      </c>
      <c r="K6" s="21">
        <v>9</v>
      </c>
      <c r="L6" s="1">
        <v>10</v>
      </c>
      <c r="M6" s="51">
        <v>11</v>
      </c>
      <c r="N6" s="1">
        <v>12</v>
      </c>
      <c r="O6" s="51">
        <v>13</v>
      </c>
      <c r="P6" s="50">
        <v>14</v>
      </c>
      <c r="Q6" s="21">
        <v>15</v>
      </c>
      <c r="R6" s="1">
        <v>14</v>
      </c>
      <c r="S6" s="21">
        <v>15</v>
      </c>
      <c r="T6" s="21">
        <v>16</v>
      </c>
      <c r="U6" s="1">
        <v>17</v>
      </c>
      <c r="V6" s="1">
        <v>18</v>
      </c>
      <c r="W6" s="1">
        <v>19</v>
      </c>
      <c r="X6" s="1">
        <v>20</v>
      </c>
      <c r="Y6" s="1">
        <v>20</v>
      </c>
      <c r="Z6" s="2">
        <v>21</v>
      </c>
      <c r="AA6" s="34">
        <v>22</v>
      </c>
    </row>
    <row r="7" spans="1:29" s="175" customFormat="1" ht="346.5">
      <c r="A7" s="227">
        <v>264</v>
      </c>
      <c r="B7" s="227">
        <v>176</v>
      </c>
      <c r="C7" s="227">
        <v>1</v>
      </c>
      <c r="D7" s="227">
        <v>4</v>
      </c>
      <c r="E7" s="25" t="s">
        <v>3079</v>
      </c>
      <c r="F7" s="227" t="s">
        <v>4606</v>
      </c>
      <c r="G7" s="115" t="s">
        <v>2955</v>
      </c>
      <c r="H7" s="138" t="s">
        <v>2956</v>
      </c>
      <c r="I7" s="227"/>
      <c r="J7" s="227"/>
      <c r="K7" s="129" t="s">
        <v>4607</v>
      </c>
      <c r="L7" s="227" t="s">
        <v>18</v>
      </c>
      <c r="M7" s="139">
        <v>70893</v>
      </c>
      <c r="N7" s="227">
        <v>72</v>
      </c>
      <c r="O7" s="139">
        <v>5104296</v>
      </c>
      <c r="P7" s="140">
        <v>1786503.5999999999</v>
      </c>
      <c r="Q7" s="141">
        <v>0.35</v>
      </c>
      <c r="R7" s="129">
        <v>41353</v>
      </c>
      <c r="S7" s="129">
        <v>41337</v>
      </c>
      <c r="T7" s="142">
        <v>0.52083333333333337</v>
      </c>
      <c r="U7" s="129">
        <v>45273</v>
      </c>
      <c r="V7" s="142">
        <v>0.4993055555555555</v>
      </c>
      <c r="W7" s="227" t="s">
        <v>4608</v>
      </c>
      <c r="X7" s="227" t="s">
        <v>1474</v>
      </c>
      <c r="Y7" s="227"/>
      <c r="Z7" s="143" t="s">
        <v>1475</v>
      </c>
      <c r="AA7" s="35" t="s">
        <v>1347</v>
      </c>
      <c r="AB7" s="179">
        <v>1739771.9999999998</v>
      </c>
      <c r="AC7" s="175">
        <v>46731.6</v>
      </c>
    </row>
    <row r="8" spans="1:29" s="175" customFormat="1" ht="393.75">
      <c r="A8" s="246">
        <v>13</v>
      </c>
      <c r="B8" s="246">
        <v>10</v>
      </c>
      <c r="C8" s="41">
        <v>4</v>
      </c>
      <c r="D8" s="246">
        <v>5</v>
      </c>
      <c r="E8" s="25" t="s">
        <v>4906</v>
      </c>
      <c r="F8" s="246" t="s">
        <v>4910</v>
      </c>
      <c r="G8" s="115" t="s">
        <v>2692</v>
      </c>
      <c r="H8" s="138" t="s">
        <v>2176</v>
      </c>
      <c r="I8" s="246" t="s">
        <v>4878</v>
      </c>
      <c r="J8" s="246" t="s">
        <v>302</v>
      </c>
      <c r="K8" s="129" t="s">
        <v>4879</v>
      </c>
      <c r="L8" s="246" t="s">
        <v>18</v>
      </c>
      <c r="M8" s="139">
        <v>85136</v>
      </c>
      <c r="N8" s="246">
        <v>90</v>
      </c>
      <c r="O8" s="139">
        <v>7662240</v>
      </c>
      <c r="P8" s="140">
        <v>2681784</v>
      </c>
      <c r="Q8" s="141">
        <v>0.35</v>
      </c>
      <c r="R8" s="129">
        <v>43152</v>
      </c>
      <c r="S8" s="129">
        <v>43143</v>
      </c>
      <c r="T8" s="142">
        <v>0.4909722222222222</v>
      </c>
      <c r="U8" s="129">
        <v>45261</v>
      </c>
      <c r="V8" s="142">
        <v>0.4236111111111111</v>
      </c>
      <c r="W8" s="246" t="s">
        <v>4880</v>
      </c>
      <c r="X8" s="246" t="s">
        <v>2174</v>
      </c>
      <c r="Y8" s="246" t="s">
        <v>5397</v>
      </c>
      <c r="Z8" s="143" t="s">
        <v>2107</v>
      </c>
      <c r="AA8" s="35" t="s">
        <v>1345</v>
      </c>
      <c r="AB8" s="179">
        <v>2617980.2999999998</v>
      </c>
      <c r="AC8" s="175">
        <v>63803.7</v>
      </c>
    </row>
    <row r="9" spans="1:29" s="175" customFormat="1" ht="409.5">
      <c r="A9" s="246">
        <v>14</v>
      </c>
      <c r="B9" s="246">
        <v>11</v>
      </c>
      <c r="C9" s="41">
        <v>5</v>
      </c>
      <c r="D9" s="246">
        <v>5</v>
      </c>
      <c r="E9" s="25" t="s">
        <v>2171</v>
      </c>
      <c r="F9" s="246" t="s">
        <v>4911</v>
      </c>
      <c r="G9" s="115" t="s">
        <v>2708</v>
      </c>
      <c r="H9" s="138" t="s">
        <v>2173</v>
      </c>
      <c r="I9" s="246" t="s">
        <v>305</v>
      </c>
      <c r="J9" s="246" t="s">
        <v>306</v>
      </c>
      <c r="K9" s="129" t="s">
        <v>2254</v>
      </c>
      <c r="L9" s="246" t="s">
        <v>18</v>
      </c>
      <c r="M9" s="139">
        <v>85136</v>
      </c>
      <c r="N9" s="246">
        <v>90</v>
      </c>
      <c r="O9" s="139">
        <v>7662240</v>
      </c>
      <c r="P9" s="140">
        <v>2681784</v>
      </c>
      <c r="Q9" s="141">
        <v>0.35</v>
      </c>
      <c r="R9" s="129">
        <v>43223</v>
      </c>
      <c r="S9" s="129">
        <v>43192</v>
      </c>
      <c r="T9" s="142">
        <v>0.69444444444444453</v>
      </c>
      <c r="U9" s="129">
        <v>43398</v>
      </c>
      <c r="V9" s="142">
        <v>0.58680555555555558</v>
      </c>
      <c r="W9" s="246" t="s">
        <v>2554</v>
      </c>
      <c r="X9" s="246" t="s">
        <v>2170</v>
      </c>
      <c r="Y9" s="151" t="s">
        <v>5397</v>
      </c>
      <c r="Z9" s="143" t="s">
        <v>2108</v>
      </c>
      <c r="AA9" s="35" t="s">
        <v>1345</v>
      </c>
      <c r="AB9" s="179">
        <v>2617980.2999999998</v>
      </c>
      <c r="AC9" s="175">
        <v>63803.7</v>
      </c>
    </row>
    <row r="10" spans="1:29" s="55" customFormat="1" ht="409.5">
      <c r="A10" s="45"/>
      <c r="B10" s="12">
        <v>37</v>
      </c>
      <c r="C10" s="41">
        <v>29</v>
      </c>
      <c r="D10" s="45">
        <v>6</v>
      </c>
      <c r="E10" s="25" t="s">
        <v>4917</v>
      </c>
      <c r="F10" s="11" t="s">
        <v>4918</v>
      </c>
      <c r="G10" s="9" t="s">
        <v>4919</v>
      </c>
      <c r="H10" s="22" t="s">
        <v>4920</v>
      </c>
      <c r="I10" s="11" t="s">
        <v>3297</v>
      </c>
      <c r="J10" s="11" t="s">
        <v>2847</v>
      </c>
      <c r="K10" s="15" t="s">
        <v>2866</v>
      </c>
      <c r="L10" s="248" t="s">
        <v>18</v>
      </c>
      <c r="M10" s="139">
        <v>85136</v>
      </c>
      <c r="N10" s="45">
        <v>108</v>
      </c>
      <c r="O10" s="16">
        <v>9194688</v>
      </c>
      <c r="P10" s="114">
        <v>3218140.8</v>
      </c>
      <c r="Q10" s="66">
        <v>0.35</v>
      </c>
      <c r="R10" s="46">
        <v>44736</v>
      </c>
      <c r="S10" s="46">
        <v>44707</v>
      </c>
      <c r="T10" s="47">
        <v>0.57986111111111105</v>
      </c>
      <c r="U10" s="46">
        <v>44888</v>
      </c>
      <c r="V10" s="47">
        <v>0.40833333333333338</v>
      </c>
      <c r="W10" s="11" t="s">
        <v>2858</v>
      </c>
      <c r="X10" s="11" t="s">
        <v>2859</v>
      </c>
      <c r="Y10" s="11" t="s">
        <v>5448</v>
      </c>
      <c r="Z10" s="11" t="s">
        <v>2860</v>
      </c>
      <c r="AA10" s="45" t="s">
        <v>1345</v>
      </c>
      <c r="AB10" s="179">
        <v>3141576.36</v>
      </c>
      <c r="AC10" s="175">
        <v>76564.439999999988</v>
      </c>
    </row>
    <row r="11" spans="1:29" s="177" customFormat="1" ht="346.5">
      <c r="A11" s="12"/>
      <c r="B11" s="12">
        <v>965</v>
      </c>
      <c r="C11" s="41">
        <v>33</v>
      </c>
      <c r="D11" s="12">
        <v>6</v>
      </c>
      <c r="E11" s="25" t="s">
        <v>5384</v>
      </c>
      <c r="F11" s="12" t="s">
        <v>5385</v>
      </c>
      <c r="G11" s="14" t="s">
        <v>5386</v>
      </c>
      <c r="H11" s="23" t="s">
        <v>5387</v>
      </c>
      <c r="I11" s="12" t="s">
        <v>3134</v>
      </c>
      <c r="J11" s="12" t="s">
        <v>3135</v>
      </c>
      <c r="K11" s="15" t="s">
        <v>3137</v>
      </c>
      <c r="L11" s="12" t="s">
        <v>18</v>
      </c>
      <c r="M11" s="139">
        <v>85136</v>
      </c>
      <c r="N11" s="12">
        <v>108</v>
      </c>
      <c r="O11" s="16">
        <v>9194688</v>
      </c>
      <c r="P11" s="48">
        <v>3218140.8</v>
      </c>
      <c r="Q11" s="184">
        <v>0.35</v>
      </c>
      <c r="R11" s="15">
        <v>44819</v>
      </c>
      <c r="S11" s="15">
        <v>44798</v>
      </c>
      <c r="T11" s="20">
        <v>0.54583333333333328</v>
      </c>
      <c r="U11" s="15">
        <v>45202</v>
      </c>
      <c r="V11" s="20">
        <v>0.59444444444444444</v>
      </c>
      <c r="W11" s="12" t="s">
        <v>5388</v>
      </c>
      <c r="X11" s="12" t="s">
        <v>5389</v>
      </c>
      <c r="Y11" s="74" t="s">
        <v>5432</v>
      </c>
      <c r="Z11" s="12" t="s">
        <v>3136</v>
      </c>
      <c r="AA11" s="12" t="s">
        <v>1346</v>
      </c>
      <c r="AB11" s="179">
        <v>3141576.36</v>
      </c>
      <c r="AC11" s="175">
        <v>76564.439999999988</v>
      </c>
    </row>
    <row r="12" spans="1:29" s="175" customFormat="1" ht="141.75">
      <c r="A12" s="246">
        <v>198</v>
      </c>
      <c r="B12" s="246">
        <v>147</v>
      </c>
      <c r="C12" s="41">
        <v>113</v>
      </c>
      <c r="D12" s="151">
        <v>2</v>
      </c>
      <c r="E12" s="25" t="s">
        <v>2214</v>
      </c>
      <c r="F12" s="246" t="s">
        <v>5002</v>
      </c>
      <c r="G12" s="115" t="s">
        <v>5003</v>
      </c>
      <c r="H12" s="138" t="s">
        <v>2215</v>
      </c>
      <c r="I12" s="246"/>
      <c r="J12" s="246"/>
      <c r="K12" s="129" t="s">
        <v>2355</v>
      </c>
      <c r="L12" s="151" t="s">
        <v>18</v>
      </c>
      <c r="M12" s="139">
        <v>85136</v>
      </c>
      <c r="N12" s="151">
        <v>42</v>
      </c>
      <c r="O12" s="139">
        <v>3575712</v>
      </c>
      <c r="P12" s="140">
        <v>1251499.2</v>
      </c>
      <c r="Q12" s="141">
        <v>0.35</v>
      </c>
      <c r="R12" s="155">
        <v>41394</v>
      </c>
      <c r="S12" s="155">
        <v>41374</v>
      </c>
      <c r="T12" s="154">
        <v>0.4513888888888889</v>
      </c>
      <c r="U12" s="129">
        <v>41562</v>
      </c>
      <c r="V12" s="154">
        <v>0.44444444444444442</v>
      </c>
      <c r="W12" s="151" t="s">
        <v>2217</v>
      </c>
      <c r="X12" s="151" t="s">
        <v>2216</v>
      </c>
      <c r="Y12" s="246" t="s">
        <v>5448</v>
      </c>
      <c r="Z12" s="143" t="s">
        <v>2218</v>
      </c>
      <c r="AA12" s="35" t="s">
        <v>1345</v>
      </c>
      <c r="AB12" s="179">
        <v>1221724.1399999999</v>
      </c>
      <c r="AC12" s="175">
        <v>29775.059999999998</v>
      </c>
    </row>
    <row r="13" spans="1:29" s="175" customFormat="1" ht="393.75">
      <c r="A13" s="246">
        <v>218</v>
      </c>
      <c r="B13" s="246">
        <v>159</v>
      </c>
      <c r="C13" s="41">
        <v>119</v>
      </c>
      <c r="D13" s="151">
        <v>5</v>
      </c>
      <c r="E13" s="25" t="s">
        <v>5407</v>
      </c>
      <c r="F13" s="246" t="s">
        <v>5404</v>
      </c>
      <c r="G13" s="115" t="s">
        <v>5405</v>
      </c>
      <c r="H13" s="23" t="s">
        <v>5406</v>
      </c>
      <c r="I13" s="246" t="s">
        <v>3171</v>
      </c>
      <c r="J13" s="246" t="s">
        <v>99</v>
      </c>
      <c r="K13" s="129" t="s">
        <v>2361</v>
      </c>
      <c r="L13" s="246" t="s">
        <v>18</v>
      </c>
      <c r="M13" s="139">
        <v>85136</v>
      </c>
      <c r="N13" s="246">
        <v>90</v>
      </c>
      <c r="O13" s="139">
        <v>7662240</v>
      </c>
      <c r="P13" s="140">
        <v>2681784</v>
      </c>
      <c r="Q13" s="141">
        <v>0.35</v>
      </c>
      <c r="R13" s="155">
        <v>41411</v>
      </c>
      <c r="S13" s="155">
        <v>41393</v>
      </c>
      <c r="T13" s="154">
        <v>0.6875</v>
      </c>
      <c r="U13" s="155">
        <v>41439</v>
      </c>
      <c r="V13" s="154">
        <v>0.73611111111111116</v>
      </c>
      <c r="W13" s="151" t="s">
        <v>5408</v>
      </c>
      <c r="X13" s="151" t="s">
        <v>5403</v>
      </c>
      <c r="Y13" s="74" t="s">
        <v>5422</v>
      </c>
      <c r="Z13" s="143" t="s">
        <v>5402</v>
      </c>
      <c r="AA13" s="35" t="s">
        <v>1345</v>
      </c>
      <c r="AB13" s="179">
        <v>2617980.2999999998</v>
      </c>
      <c r="AC13" s="175">
        <v>63803.7</v>
      </c>
    </row>
    <row r="14" spans="1:29" s="175" customFormat="1" ht="315">
      <c r="A14" s="246">
        <v>246</v>
      </c>
      <c r="B14" s="246">
        <v>178</v>
      </c>
      <c r="C14" s="41">
        <v>130</v>
      </c>
      <c r="D14" s="246">
        <v>4</v>
      </c>
      <c r="E14" s="25" t="s">
        <v>5022</v>
      </c>
      <c r="F14" s="246" t="s">
        <v>5023</v>
      </c>
      <c r="G14" s="115" t="s">
        <v>5024</v>
      </c>
      <c r="H14" s="138" t="s">
        <v>5025</v>
      </c>
      <c r="I14" s="246" t="s">
        <v>3175</v>
      </c>
      <c r="J14" s="246" t="s">
        <v>118</v>
      </c>
      <c r="K14" s="129" t="s">
        <v>2383</v>
      </c>
      <c r="L14" s="246" t="s">
        <v>18</v>
      </c>
      <c r="M14" s="139">
        <v>85136</v>
      </c>
      <c r="N14" s="246">
        <v>72</v>
      </c>
      <c r="O14" s="139">
        <v>6129792</v>
      </c>
      <c r="P14" s="140">
        <v>2145427.1999999997</v>
      </c>
      <c r="Q14" s="141">
        <v>0.35</v>
      </c>
      <c r="R14" s="129">
        <v>41491</v>
      </c>
      <c r="S14" s="129">
        <v>41467</v>
      </c>
      <c r="T14" s="142">
        <v>0.61944444444444446</v>
      </c>
      <c r="U14" s="129">
        <v>41652</v>
      </c>
      <c r="V14" s="142">
        <v>0.66666666666666663</v>
      </c>
      <c r="W14" s="246" t="s">
        <v>2167</v>
      </c>
      <c r="X14" s="246" t="s">
        <v>2169</v>
      </c>
      <c r="Y14" s="246" t="s">
        <v>5451</v>
      </c>
      <c r="Z14" s="143" t="s">
        <v>1551</v>
      </c>
      <c r="AA14" s="35" t="s">
        <v>1347</v>
      </c>
      <c r="AB14" s="179">
        <v>2094384.2399999998</v>
      </c>
      <c r="AC14" s="175">
        <v>51042.96</v>
      </c>
    </row>
    <row r="15" spans="1:29" s="175" customFormat="1" ht="252">
      <c r="A15" s="246">
        <v>394</v>
      </c>
      <c r="B15" s="246">
        <v>281</v>
      </c>
      <c r="C15" s="41">
        <v>192</v>
      </c>
      <c r="D15" s="246">
        <v>3</v>
      </c>
      <c r="E15" s="25" t="s">
        <v>1007</v>
      </c>
      <c r="F15" s="246" t="s">
        <v>5087</v>
      </c>
      <c r="G15" s="115" t="s">
        <v>5088</v>
      </c>
      <c r="H15" s="138" t="s">
        <v>1008</v>
      </c>
      <c r="I15" s="246"/>
      <c r="J15" s="246"/>
      <c r="K15" s="129" t="s">
        <v>2438</v>
      </c>
      <c r="L15" s="246" t="s">
        <v>21</v>
      </c>
      <c r="M15" s="139">
        <v>85136</v>
      </c>
      <c r="N15" s="246">
        <v>54</v>
      </c>
      <c r="O15" s="139">
        <v>4597344</v>
      </c>
      <c r="P15" s="140">
        <v>1609070.4</v>
      </c>
      <c r="Q15" s="141">
        <v>0.35</v>
      </c>
      <c r="R15" s="129">
        <v>41796</v>
      </c>
      <c r="S15" s="129">
        <v>41744</v>
      </c>
      <c r="T15" s="142">
        <v>0.34236111111111112</v>
      </c>
      <c r="U15" s="129">
        <v>43215</v>
      </c>
      <c r="V15" s="142">
        <v>0.48749999999999999</v>
      </c>
      <c r="W15" s="246" t="s">
        <v>1630</v>
      </c>
      <c r="X15" s="246" t="s">
        <v>1631</v>
      </c>
      <c r="Y15" s="151" t="s">
        <v>5411</v>
      </c>
      <c r="Z15" s="143" t="s">
        <v>1632</v>
      </c>
      <c r="AA15" s="35" t="s">
        <v>1347</v>
      </c>
      <c r="AB15" s="179">
        <v>1570788.18</v>
      </c>
      <c r="AC15" s="175">
        <v>38282.219999999994</v>
      </c>
    </row>
    <row r="16" spans="1:29" s="175" customFormat="1" ht="315">
      <c r="A16" s="246">
        <v>413</v>
      </c>
      <c r="B16" s="246">
        <v>293</v>
      </c>
      <c r="C16" s="82">
        <v>203</v>
      </c>
      <c r="D16" s="246">
        <v>4</v>
      </c>
      <c r="E16" s="25" t="s">
        <v>1013</v>
      </c>
      <c r="F16" s="246" t="s">
        <v>5098</v>
      </c>
      <c r="G16" s="115" t="s">
        <v>5099</v>
      </c>
      <c r="H16" s="138" t="s">
        <v>1014</v>
      </c>
      <c r="I16" s="246" t="s">
        <v>175</v>
      </c>
      <c r="J16" s="246" t="s">
        <v>176</v>
      </c>
      <c r="K16" s="129" t="s">
        <v>2440</v>
      </c>
      <c r="L16" s="246" t="s">
        <v>18</v>
      </c>
      <c r="M16" s="139">
        <v>85136</v>
      </c>
      <c r="N16" s="246">
        <v>72</v>
      </c>
      <c r="O16" s="139">
        <v>6129792</v>
      </c>
      <c r="P16" s="140">
        <v>2145427.1999999997</v>
      </c>
      <c r="Q16" s="141">
        <v>0.35</v>
      </c>
      <c r="R16" s="129">
        <v>41817</v>
      </c>
      <c r="S16" s="129">
        <v>41799</v>
      </c>
      <c r="T16" s="142">
        <v>0.5</v>
      </c>
      <c r="U16" s="129">
        <v>41857</v>
      </c>
      <c r="V16" s="142">
        <v>0.59722222222222221</v>
      </c>
      <c r="W16" s="246" t="s">
        <v>1637</v>
      </c>
      <c r="X16" s="246" t="s">
        <v>1638</v>
      </c>
      <c r="Y16" s="246" t="s">
        <v>5448</v>
      </c>
      <c r="Z16" s="143" t="s">
        <v>1639</v>
      </c>
      <c r="AA16" s="35" t="s">
        <v>1347</v>
      </c>
      <c r="AB16" s="179">
        <v>2094384.2399999998</v>
      </c>
      <c r="AC16" s="175">
        <v>51042.96</v>
      </c>
    </row>
    <row r="17" spans="1:29" s="175" customFormat="1" ht="252">
      <c r="A17" s="246">
        <v>419</v>
      </c>
      <c r="B17" s="246">
        <v>296</v>
      </c>
      <c r="C17" s="41">
        <v>205</v>
      </c>
      <c r="D17" s="151">
        <v>3</v>
      </c>
      <c r="E17" s="25" t="s">
        <v>1015</v>
      </c>
      <c r="F17" s="246" t="s">
        <v>5100</v>
      </c>
      <c r="G17" s="115" t="s">
        <v>5101</v>
      </c>
      <c r="H17" s="138" t="s">
        <v>1016</v>
      </c>
      <c r="I17" s="246"/>
      <c r="J17" s="246"/>
      <c r="K17" s="129" t="s">
        <v>2446</v>
      </c>
      <c r="L17" s="246" t="s">
        <v>18</v>
      </c>
      <c r="M17" s="139">
        <v>85136</v>
      </c>
      <c r="N17" s="151">
        <v>54</v>
      </c>
      <c r="O17" s="139">
        <v>4597344</v>
      </c>
      <c r="P17" s="140">
        <v>1609070.4</v>
      </c>
      <c r="Q17" s="141">
        <v>0.35</v>
      </c>
      <c r="R17" s="155">
        <v>41841</v>
      </c>
      <c r="S17" s="155">
        <v>41813</v>
      </c>
      <c r="T17" s="142">
        <v>0.65902777777777777</v>
      </c>
      <c r="U17" s="129">
        <v>41855</v>
      </c>
      <c r="V17" s="142">
        <v>0.3888888888888889</v>
      </c>
      <c r="W17" s="151" t="s">
        <v>1714</v>
      </c>
      <c r="X17" s="151" t="s">
        <v>1497</v>
      </c>
      <c r="Y17" s="246" t="s">
        <v>5463</v>
      </c>
      <c r="Z17" s="143" t="s">
        <v>1715</v>
      </c>
      <c r="AA17" s="35" t="s">
        <v>1345</v>
      </c>
      <c r="AB17" s="179">
        <v>1570788.18</v>
      </c>
      <c r="AC17" s="175">
        <v>38282.219999999994</v>
      </c>
    </row>
    <row r="18" spans="1:29" s="175" customFormat="1" ht="157.5">
      <c r="A18" s="246">
        <v>427</v>
      </c>
      <c r="B18" s="246">
        <v>300</v>
      </c>
      <c r="C18" s="41">
        <v>209</v>
      </c>
      <c r="D18" s="246">
        <v>2</v>
      </c>
      <c r="E18" s="25" t="s">
        <v>2207</v>
      </c>
      <c r="F18" s="246" t="s">
        <v>5108</v>
      </c>
      <c r="G18" s="115" t="s">
        <v>5109</v>
      </c>
      <c r="H18" s="138" t="s">
        <v>2208</v>
      </c>
      <c r="I18" s="246"/>
      <c r="J18" s="246"/>
      <c r="K18" s="129" t="s">
        <v>2446</v>
      </c>
      <c r="L18" s="246" t="s">
        <v>18</v>
      </c>
      <c r="M18" s="139">
        <v>85136</v>
      </c>
      <c r="N18" s="246">
        <v>42</v>
      </c>
      <c r="O18" s="139">
        <v>3575712</v>
      </c>
      <c r="P18" s="140">
        <v>1251499.2</v>
      </c>
      <c r="Q18" s="141">
        <v>0.35</v>
      </c>
      <c r="R18" s="129">
        <v>41841</v>
      </c>
      <c r="S18" s="129">
        <v>41824</v>
      </c>
      <c r="T18" s="142">
        <v>0.54861111111111105</v>
      </c>
      <c r="U18" s="129">
        <v>41852</v>
      </c>
      <c r="V18" s="142">
        <v>0.66666666666666663</v>
      </c>
      <c r="W18" s="246" t="s">
        <v>2210</v>
      </c>
      <c r="X18" s="246" t="s">
        <v>2209</v>
      </c>
      <c r="Y18" s="151" t="s">
        <v>5457</v>
      </c>
      <c r="Z18" s="143" t="s">
        <v>1640</v>
      </c>
      <c r="AA18" s="35" t="s">
        <v>1347</v>
      </c>
      <c r="AB18" s="179">
        <v>1221724.1399999999</v>
      </c>
      <c r="AC18" s="175">
        <v>29775.059999999998</v>
      </c>
    </row>
    <row r="19" spans="1:29" s="175" customFormat="1" ht="220.5">
      <c r="A19" s="246">
        <v>431</v>
      </c>
      <c r="B19" s="246">
        <v>303</v>
      </c>
      <c r="C19" s="41">
        <v>212</v>
      </c>
      <c r="D19" s="246">
        <v>3</v>
      </c>
      <c r="E19" s="234" t="s">
        <v>1021</v>
      </c>
      <c r="F19" s="246" t="s">
        <v>5116</v>
      </c>
      <c r="G19" s="115" t="s">
        <v>5117</v>
      </c>
      <c r="H19" s="138" t="s">
        <v>1022</v>
      </c>
      <c r="I19" s="246" t="s">
        <v>497</v>
      </c>
      <c r="J19" s="246" t="s">
        <v>183</v>
      </c>
      <c r="K19" s="129" t="s">
        <v>2430</v>
      </c>
      <c r="L19" s="246" t="s">
        <v>18</v>
      </c>
      <c r="M19" s="139">
        <v>85136</v>
      </c>
      <c r="N19" s="246">
        <v>54</v>
      </c>
      <c r="O19" s="139">
        <v>4597344</v>
      </c>
      <c r="P19" s="140">
        <v>1609070.4</v>
      </c>
      <c r="Q19" s="141">
        <v>0.35</v>
      </c>
      <c r="R19" s="129">
        <v>41862</v>
      </c>
      <c r="S19" s="129">
        <v>41830</v>
      </c>
      <c r="T19" s="142">
        <v>0.49652777777777773</v>
      </c>
      <c r="U19" s="129">
        <v>41872</v>
      </c>
      <c r="V19" s="142">
        <v>0.54166666666666663</v>
      </c>
      <c r="W19" s="246" t="s">
        <v>1875</v>
      </c>
      <c r="X19" s="246" t="s">
        <v>1586</v>
      </c>
      <c r="Y19" s="246" t="s">
        <v>5415</v>
      </c>
      <c r="Z19" s="143" t="s">
        <v>1876</v>
      </c>
      <c r="AA19" s="35" t="s">
        <v>1346</v>
      </c>
      <c r="AB19" s="179">
        <v>1570788.18</v>
      </c>
      <c r="AC19" s="175">
        <v>38282.219999999994</v>
      </c>
    </row>
    <row r="20" spans="1:29" s="175" customFormat="1" ht="157.5">
      <c r="A20" s="246">
        <v>444</v>
      </c>
      <c r="B20" s="246">
        <v>314</v>
      </c>
      <c r="C20" s="76">
        <v>220</v>
      </c>
      <c r="D20" s="246">
        <v>2</v>
      </c>
      <c r="E20" s="25" t="s">
        <v>1028</v>
      </c>
      <c r="F20" s="246" t="s">
        <v>5122</v>
      </c>
      <c r="G20" s="115" t="s">
        <v>5123</v>
      </c>
      <c r="H20" s="138" t="s">
        <v>1029</v>
      </c>
      <c r="I20" s="246"/>
      <c r="J20" s="246"/>
      <c r="K20" s="129" t="s">
        <v>2406</v>
      </c>
      <c r="L20" s="246" t="s">
        <v>18</v>
      </c>
      <c r="M20" s="139">
        <v>85136</v>
      </c>
      <c r="N20" s="246">
        <v>42</v>
      </c>
      <c r="O20" s="139">
        <v>3575712</v>
      </c>
      <c r="P20" s="140">
        <v>1251499.2</v>
      </c>
      <c r="Q20" s="141">
        <v>0.35</v>
      </c>
      <c r="R20" s="129">
        <v>41942</v>
      </c>
      <c r="S20" s="129">
        <v>41859</v>
      </c>
      <c r="T20" s="142">
        <v>0.63194444444444442</v>
      </c>
      <c r="U20" s="129">
        <v>42829</v>
      </c>
      <c r="V20" s="142">
        <v>0.60416666666666663</v>
      </c>
      <c r="W20" s="246" t="s">
        <v>1716</v>
      </c>
      <c r="X20" s="246" t="s">
        <v>1484</v>
      </c>
      <c r="Y20" s="151" t="s">
        <v>5416</v>
      </c>
      <c r="Z20" s="143" t="s">
        <v>1717</v>
      </c>
      <c r="AA20" s="35" t="s">
        <v>1345</v>
      </c>
      <c r="AB20" s="179">
        <v>1221724.1399999999</v>
      </c>
      <c r="AC20" s="175">
        <v>29775.059999999998</v>
      </c>
    </row>
    <row r="21" spans="1:29" s="175" customFormat="1" ht="204.75">
      <c r="A21" s="246">
        <v>454</v>
      </c>
      <c r="B21" s="246">
        <v>324</v>
      </c>
      <c r="C21" s="41">
        <v>227</v>
      </c>
      <c r="D21" s="246">
        <v>3</v>
      </c>
      <c r="E21" s="25" t="s">
        <v>1033</v>
      </c>
      <c r="F21" s="246" t="s">
        <v>5128</v>
      </c>
      <c r="G21" s="115" t="s">
        <v>3059</v>
      </c>
      <c r="H21" s="138" t="s">
        <v>1034</v>
      </c>
      <c r="I21" s="246" t="s">
        <v>3207</v>
      </c>
      <c r="J21" s="246" t="s">
        <v>188</v>
      </c>
      <c r="K21" s="129" t="s">
        <v>2365</v>
      </c>
      <c r="L21" s="246" t="s">
        <v>18</v>
      </c>
      <c r="M21" s="139">
        <v>85136</v>
      </c>
      <c r="N21" s="246">
        <v>54</v>
      </c>
      <c r="O21" s="139">
        <v>4597344</v>
      </c>
      <c r="P21" s="140">
        <v>1609070.4</v>
      </c>
      <c r="Q21" s="141">
        <v>0.35</v>
      </c>
      <c r="R21" s="129">
        <v>41942</v>
      </c>
      <c r="S21" s="129">
        <v>41887</v>
      </c>
      <c r="T21" s="142">
        <v>0.61805555555555558</v>
      </c>
      <c r="U21" s="129">
        <v>43249</v>
      </c>
      <c r="V21" s="142">
        <v>0.63194444444444442</v>
      </c>
      <c r="W21" s="246" t="s">
        <v>1651</v>
      </c>
      <c r="X21" s="246" t="s">
        <v>1558</v>
      </c>
      <c r="Y21" s="246" t="s">
        <v>5448</v>
      </c>
      <c r="Z21" s="143" t="s">
        <v>1652</v>
      </c>
      <c r="AA21" s="35" t="s">
        <v>1347</v>
      </c>
      <c r="AB21" s="179">
        <v>1570788.18</v>
      </c>
      <c r="AC21" s="175">
        <v>38282.219999999994</v>
      </c>
    </row>
    <row r="22" spans="1:29" s="175" customFormat="1" ht="189">
      <c r="A22" s="246">
        <v>539</v>
      </c>
      <c r="B22" s="246">
        <v>390</v>
      </c>
      <c r="C22" s="41">
        <v>270</v>
      </c>
      <c r="D22" s="246">
        <v>3</v>
      </c>
      <c r="E22" s="25" t="s">
        <v>1069</v>
      </c>
      <c r="F22" s="246" t="s">
        <v>5163</v>
      </c>
      <c r="G22" s="115" t="s">
        <v>5164</v>
      </c>
      <c r="H22" s="138" t="s">
        <v>1070</v>
      </c>
      <c r="I22" s="246" t="s">
        <v>3222</v>
      </c>
      <c r="J22" s="246" t="s">
        <v>210</v>
      </c>
      <c r="K22" s="129" t="s">
        <v>2467</v>
      </c>
      <c r="L22" s="246" t="s">
        <v>18</v>
      </c>
      <c r="M22" s="139">
        <v>85136</v>
      </c>
      <c r="N22" s="246">
        <v>54</v>
      </c>
      <c r="O22" s="139">
        <v>4597344</v>
      </c>
      <c r="P22" s="140">
        <v>1609070.4</v>
      </c>
      <c r="Q22" s="141">
        <v>0.35</v>
      </c>
      <c r="R22" s="129">
        <v>42551</v>
      </c>
      <c r="S22" s="129">
        <v>42543</v>
      </c>
      <c r="T22" s="142">
        <v>0.55555555555555558</v>
      </c>
      <c r="U22" s="129">
        <v>42574</v>
      </c>
      <c r="V22" s="142">
        <v>0.46527777777777773</v>
      </c>
      <c r="W22" s="246" t="s">
        <v>1945</v>
      </c>
      <c r="X22" s="246" t="s">
        <v>1944</v>
      </c>
      <c r="Y22" s="246" t="s">
        <v>5462</v>
      </c>
      <c r="Z22" s="143" t="s">
        <v>1943</v>
      </c>
      <c r="AA22" s="35" t="s">
        <v>1346</v>
      </c>
      <c r="AB22" s="179">
        <v>1570788.18</v>
      </c>
      <c r="AC22" s="175">
        <v>38282.219999999994</v>
      </c>
    </row>
    <row r="23" spans="1:29" s="175" customFormat="1" ht="157.5">
      <c r="A23" s="245">
        <v>670</v>
      </c>
      <c r="B23" s="246">
        <v>489</v>
      </c>
      <c r="C23" s="41">
        <v>342</v>
      </c>
      <c r="D23" s="245">
        <v>2</v>
      </c>
      <c r="E23" s="216" t="s">
        <v>1120</v>
      </c>
      <c r="F23" s="245" t="s">
        <v>5212</v>
      </c>
      <c r="G23" s="163" t="s">
        <v>5213</v>
      </c>
      <c r="H23" s="164" t="s">
        <v>1121</v>
      </c>
      <c r="I23" s="245"/>
      <c r="J23" s="245"/>
      <c r="K23" s="165" t="s">
        <v>2418</v>
      </c>
      <c r="L23" s="245" t="s">
        <v>22</v>
      </c>
      <c r="M23" s="139">
        <v>85136</v>
      </c>
      <c r="N23" s="245">
        <v>42</v>
      </c>
      <c r="O23" s="139">
        <v>3575712</v>
      </c>
      <c r="P23" s="166">
        <v>1251499.2</v>
      </c>
      <c r="Q23" s="167">
        <v>0.35</v>
      </c>
      <c r="R23" s="165">
        <v>42755</v>
      </c>
      <c r="S23" s="165">
        <v>42713</v>
      </c>
      <c r="T23" s="170">
        <v>0.52638888888888891</v>
      </c>
      <c r="U23" s="165">
        <v>42944</v>
      </c>
      <c r="V23" s="170">
        <v>0.44791666666666669</v>
      </c>
      <c r="W23" s="245" t="s">
        <v>1962</v>
      </c>
      <c r="X23" s="245" t="s">
        <v>1963</v>
      </c>
      <c r="Y23" s="245" t="s">
        <v>5416</v>
      </c>
      <c r="Z23" s="143" t="s">
        <v>1964</v>
      </c>
      <c r="AA23" s="35" t="s">
        <v>1346</v>
      </c>
      <c r="AB23" s="179">
        <v>1221724.1399999999</v>
      </c>
      <c r="AC23" s="175">
        <v>29775.059999999998</v>
      </c>
    </row>
    <row r="24" spans="1:29" s="175" customFormat="1" ht="157.5">
      <c r="A24" s="246">
        <v>671</v>
      </c>
      <c r="B24" s="246">
        <v>490</v>
      </c>
      <c r="C24" s="41">
        <v>343</v>
      </c>
      <c r="D24" s="246">
        <v>2</v>
      </c>
      <c r="E24" s="25" t="s">
        <v>1122</v>
      </c>
      <c r="F24" s="246" t="s">
        <v>5214</v>
      </c>
      <c r="G24" s="115" t="s">
        <v>5215</v>
      </c>
      <c r="H24" s="138" t="s">
        <v>1123</v>
      </c>
      <c r="I24" s="246"/>
      <c r="J24" s="246"/>
      <c r="K24" s="129" t="s">
        <v>2459</v>
      </c>
      <c r="L24" s="246" t="s">
        <v>18</v>
      </c>
      <c r="M24" s="139">
        <v>85136</v>
      </c>
      <c r="N24" s="246">
        <v>42</v>
      </c>
      <c r="O24" s="139">
        <v>3575712</v>
      </c>
      <c r="P24" s="140">
        <v>1251499.2</v>
      </c>
      <c r="Q24" s="141">
        <v>0.35</v>
      </c>
      <c r="R24" s="129">
        <v>42755</v>
      </c>
      <c r="S24" s="129">
        <v>42713</v>
      </c>
      <c r="T24" s="142">
        <v>0.60416666666666663</v>
      </c>
      <c r="U24" s="129">
        <v>42766</v>
      </c>
      <c r="V24" s="142">
        <v>0.46458333333333335</v>
      </c>
      <c r="W24" s="246" t="s">
        <v>1965</v>
      </c>
      <c r="X24" s="246" t="s">
        <v>1966</v>
      </c>
      <c r="Y24" s="246" t="s">
        <v>5457</v>
      </c>
      <c r="Z24" s="143" t="s">
        <v>1967</v>
      </c>
      <c r="AA24" s="35" t="s">
        <v>1346</v>
      </c>
      <c r="AB24" s="179">
        <v>1221724.1399999999</v>
      </c>
      <c r="AC24" s="175">
        <v>29775.059999999998</v>
      </c>
    </row>
    <row r="25" spans="1:29" s="175" customFormat="1" ht="157.5">
      <c r="A25" s="246">
        <v>689</v>
      </c>
      <c r="B25" s="246">
        <v>506</v>
      </c>
      <c r="C25" s="41">
        <v>355</v>
      </c>
      <c r="D25" s="246">
        <v>2</v>
      </c>
      <c r="E25" s="25" t="s">
        <v>1126</v>
      </c>
      <c r="F25" s="246" t="s">
        <v>5218</v>
      </c>
      <c r="G25" s="115" t="s">
        <v>5219</v>
      </c>
      <c r="H25" s="138" t="s">
        <v>1127</v>
      </c>
      <c r="I25" s="246"/>
      <c r="J25" s="246"/>
      <c r="K25" s="129" t="s">
        <v>2474</v>
      </c>
      <c r="L25" s="246" t="s">
        <v>18</v>
      </c>
      <c r="M25" s="139">
        <v>85136</v>
      </c>
      <c r="N25" s="246">
        <v>42</v>
      </c>
      <c r="O25" s="139">
        <v>3575712</v>
      </c>
      <c r="P25" s="140">
        <v>1251499.2</v>
      </c>
      <c r="Q25" s="141">
        <v>0.35</v>
      </c>
      <c r="R25" s="129">
        <v>42775</v>
      </c>
      <c r="S25" s="129">
        <v>42753</v>
      </c>
      <c r="T25" s="142">
        <v>0.7319444444444444</v>
      </c>
      <c r="U25" s="129">
        <v>42782</v>
      </c>
      <c r="V25" s="142">
        <v>0.73611111111111116</v>
      </c>
      <c r="W25" s="246" t="s">
        <v>1991</v>
      </c>
      <c r="X25" s="246" t="s">
        <v>1787</v>
      </c>
      <c r="Y25" s="246" t="s">
        <v>5464</v>
      </c>
      <c r="Z25" s="143" t="s">
        <v>1992</v>
      </c>
      <c r="AA25" s="35" t="s">
        <v>1345</v>
      </c>
      <c r="AB25" s="179">
        <v>1221724.1399999999</v>
      </c>
      <c r="AC25" s="175">
        <v>29775.059999999998</v>
      </c>
    </row>
    <row r="26" spans="1:29" s="175" customFormat="1" ht="252">
      <c r="A26" s="246">
        <v>717</v>
      </c>
      <c r="B26" s="246">
        <v>525</v>
      </c>
      <c r="C26" s="41">
        <v>369</v>
      </c>
      <c r="D26" s="246">
        <v>3</v>
      </c>
      <c r="E26" s="25" t="s">
        <v>1136</v>
      </c>
      <c r="F26" s="246" t="s">
        <v>5226</v>
      </c>
      <c r="G26" s="115" t="s">
        <v>5227</v>
      </c>
      <c r="H26" s="138" t="s">
        <v>1137</v>
      </c>
      <c r="I26" s="246" t="s">
        <v>3252</v>
      </c>
      <c r="J26" s="246" t="s">
        <v>252</v>
      </c>
      <c r="K26" s="129" t="s">
        <v>2473</v>
      </c>
      <c r="L26" s="246" t="s">
        <v>21</v>
      </c>
      <c r="M26" s="139">
        <v>85136</v>
      </c>
      <c r="N26" s="246">
        <v>54</v>
      </c>
      <c r="O26" s="139">
        <v>4597344</v>
      </c>
      <c r="P26" s="140">
        <v>1609070.4</v>
      </c>
      <c r="Q26" s="141">
        <v>0.35</v>
      </c>
      <c r="R26" s="129">
        <v>42839</v>
      </c>
      <c r="S26" s="129">
        <v>42807</v>
      </c>
      <c r="T26" s="142">
        <v>0.49513888888888885</v>
      </c>
      <c r="U26" s="129">
        <v>43144</v>
      </c>
      <c r="V26" s="142">
        <v>0.72222222222222221</v>
      </c>
      <c r="W26" s="246" t="s">
        <v>1980</v>
      </c>
      <c r="X26" s="246" t="s">
        <v>1981</v>
      </c>
      <c r="Y26" s="246" t="s">
        <v>5437</v>
      </c>
      <c r="Z26" s="246" t="s">
        <v>1982</v>
      </c>
      <c r="AA26" s="35" t="s">
        <v>1347</v>
      </c>
      <c r="AB26" s="179">
        <v>1570788.18</v>
      </c>
      <c r="AC26" s="175">
        <v>38282.219999999994</v>
      </c>
    </row>
    <row r="27" spans="1:29" s="175" customFormat="1" ht="204.75">
      <c r="A27" s="246">
        <v>785</v>
      </c>
      <c r="B27" s="246">
        <v>578</v>
      </c>
      <c r="C27" s="41">
        <v>411</v>
      </c>
      <c r="D27" s="246">
        <v>3</v>
      </c>
      <c r="E27" s="25" t="s">
        <v>1157</v>
      </c>
      <c r="F27" s="246" t="s">
        <v>5249</v>
      </c>
      <c r="G27" s="115" t="s">
        <v>5250</v>
      </c>
      <c r="H27" s="138" t="s">
        <v>1158</v>
      </c>
      <c r="I27" s="246" t="s">
        <v>265</v>
      </c>
      <c r="J27" s="246" t="s">
        <v>266</v>
      </c>
      <c r="K27" s="129" t="s">
        <v>2449</v>
      </c>
      <c r="L27" s="246" t="s">
        <v>22</v>
      </c>
      <c r="M27" s="139">
        <v>85136</v>
      </c>
      <c r="N27" s="246">
        <v>54</v>
      </c>
      <c r="O27" s="139">
        <v>4597344</v>
      </c>
      <c r="P27" s="140">
        <v>1609070.4</v>
      </c>
      <c r="Q27" s="141">
        <v>0.35</v>
      </c>
      <c r="R27" s="129">
        <v>42949</v>
      </c>
      <c r="S27" s="129">
        <v>42936</v>
      </c>
      <c r="T27" s="142">
        <v>0.55694444444444446</v>
      </c>
      <c r="U27" s="129">
        <v>42970</v>
      </c>
      <c r="V27" s="142">
        <v>0.56111111111111112</v>
      </c>
      <c r="W27" s="246" t="s">
        <v>2005</v>
      </c>
      <c r="X27" s="246" t="s">
        <v>1787</v>
      </c>
      <c r="Y27" s="246" t="s">
        <v>5460</v>
      </c>
      <c r="Z27" s="143" t="s">
        <v>2006</v>
      </c>
      <c r="AA27" s="35" t="s">
        <v>1346</v>
      </c>
      <c r="AB27" s="179">
        <v>1570788.18</v>
      </c>
      <c r="AC27" s="175">
        <v>38282.219999999994</v>
      </c>
    </row>
    <row r="28" spans="1:29" s="175" customFormat="1" ht="204.75">
      <c r="A28" s="244">
        <v>793</v>
      </c>
      <c r="B28" s="246">
        <v>584</v>
      </c>
      <c r="C28" s="41">
        <v>416</v>
      </c>
      <c r="D28" s="244">
        <v>3</v>
      </c>
      <c r="E28" s="127" t="s">
        <v>1161</v>
      </c>
      <c r="F28" s="244" t="s">
        <v>5253</v>
      </c>
      <c r="G28" s="144" t="s">
        <v>5254</v>
      </c>
      <c r="H28" s="145" t="s">
        <v>1162</v>
      </c>
      <c r="I28" s="244" t="s">
        <v>3260</v>
      </c>
      <c r="J28" s="244" t="s">
        <v>267</v>
      </c>
      <c r="K28" s="148" t="s">
        <v>2416</v>
      </c>
      <c r="L28" s="244" t="s">
        <v>21</v>
      </c>
      <c r="M28" s="139">
        <v>85136</v>
      </c>
      <c r="N28" s="244">
        <v>54</v>
      </c>
      <c r="O28" s="139">
        <v>4597344</v>
      </c>
      <c r="P28" s="146">
        <v>1609070.4</v>
      </c>
      <c r="Q28" s="147">
        <v>0.35</v>
      </c>
      <c r="R28" s="148">
        <v>42963</v>
      </c>
      <c r="S28" s="148">
        <v>42944</v>
      </c>
      <c r="T28" s="149">
        <v>0.64583333333333337</v>
      </c>
      <c r="U28" s="148">
        <v>42979</v>
      </c>
      <c r="V28" s="149">
        <v>0.71458333333333324</v>
      </c>
      <c r="W28" s="244" t="s">
        <v>2031</v>
      </c>
      <c r="X28" s="244" t="s">
        <v>1787</v>
      </c>
      <c r="Y28" s="244" t="s">
        <v>5448</v>
      </c>
      <c r="Z28" s="246" t="s">
        <v>2032</v>
      </c>
      <c r="AA28" s="35" t="s">
        <v>1347</v>
      </c>
      <c r="AB28" s="179">
        <v>1570788.18</v>
      </c>
      <c r="AC28" s="175">
        <v>38282.219999999994</v>
      </c>
    </row>
    <row r="29" spans="1:29" s="175" customFormat="1" ht="204.75">
      <c r="A29" s="246">
        <v>853</v>
      </c>
      <c r="B29" s="245">
        <v>631</v>
      </c>
      <c r="C29" s="41">
        <v>453</v>
      </c>
      <c r="D29" s="246">
        <v>3</v>
      </c>
      <c r="E29" s="25" t="s">
        <v>1187</v>
      </c>
      <c r="F29" s="246" t="s">
        <v>5270</v>
      </c>
      <c r="G29" s="115" t="s">
        <v>1188</v>
      </c>
      <c r="H29" s="138" t="s">
        <v>1189</v>
      </c>
      <c r="I29" s="246" t="s">
        <v>284</v>
      </c>
      <c r="J29" s="246" t="s">
        <v>285</v>
      </c>
      <c r="K29" s="129" t="s">
        <v>2503</v>
      </c>
      <c r="L29" s="246" t="s">
        <v>18</v>
      </c>
      <c r="M29" s="139">
        <v>85136</v>
      </c>
      <c r="N29" s="246">
        <v>54</v>
      </c>
      <c r="O29" s="139">
        <v>4597344</v>
      </c>
      <c r="P29" s="140">
        <v>1609070.4</v>
      </c>
      <c r="Q29" s="141">
        <v>0.35</v>
      </c>
      <c r="R29" s="129">
        <v>43074</v>
      </c>
      <c r="S29" s="129">
        <v>43047</v>
      </c>
      <c r="T29" s="142">
        <v>0.5083333333333333</v>
      </c>
      <c r="U29" s="129">
        <v>43528</v>
      </c>
      <c r="V29" s="142">
        <v>0.44444444444444442</v>
      </c>
      <c r="W29" s="246" t="s">
        <v>286</v>
      </c>
      <c r="X29" s="246" t="s">
        <v>1787</v>
      </c>
      <c r="Y29" s="246" t="s">
        <v>5461</v>
      </c>
      <c r="Z29" s="143" t="s">
        <v>2014</v>
      </c>
      <c r="AA29" s="35" t="s">
        <v>1346</v>
      </c>
      <c r="AB29" s="179">
        <v>1570788.18</v>
      </c>
      <c r="AC29" s="175">
        <v>38282.219999999994</v>
      </c>
    </row>
    <row r="30" spans="1:29" s="175" customFormat="1" ht="204.75">
      <c r="A30" s="246">
        <v>864</v>
      </c>
      <c r="B30" s="246">
        <v>639</v>
      </c>
      <c r="C30" s="41">
        <v>457</v>
      </c>
      <c r="D30" s="246">
        <v>3</v>
      </c>
      <c r="E30" s="25" t="s">
        <v>1199</v>
      </c>
      <c r="F30" s="246" t="s">
        <v>5273</v>
      </c>
      <c r="G30" s="115" t="s">
        <v>5274</v>
      </c>
      <c r="H30" s="138" t="s">
        <v>1200</v>
      </c>
      <c r="I30" s="246" t="s">
        <v>3271</v>
      </c>
      <c r="J30" s="246" t="s">
        <v>289</v>
      </c>
      <c r="K30" s="129" t="s">
        <v>2404</v>
      </c>
      <c r="L30" s="246" t="s">
        <v>21</v>
      </c>
      <c r="M30" s="139">
        <v>85136</v>
      </c>
      <c r="N30" s="246">
        <v>54</v>
      </c>
      <c r="O30" s="139">
        <v>4597344</v>
      </c>
      <c r="P30" s="140">
        <v>1609070.4</v>
      </c>
      <c r="Q30" s="141">
        <v>0.35</v>
      </c>
      <c r="R30" s="129">
        <v>43095</v>
      </c>
      <c r="S30" s="129">
        <v>43068</v>
      </c>
      <c r="T30" s="142">
        <v>0.56944444444444442</v>
      </c>
      <c r="U30" s="129">
        <v>43098</v>
      </c>
      <c r="V30" s="142">
        <v>0.52638888888888891</v>
      </c>
      <c r="W30" s="246" t="s">
        <v>2040</v>
      </c>
      <c r="X30" s="246" t="s">
        <v>1787</v>
      </c>
      <c r="Y30" s="246" t="s">
        <v>5457</v>
      </c>
      <c r="Z30" s="246" t="s">
        <v>2041</v>
      </c>
      <c r="AA30" s="35" t="s">
        <v>1347</v>
      </c>
      <c r="AB30" s="179">
        <v>1570788.18</v>
      </c>
      <c r="AC30" s="175">
        <v>38282.219999999994</v>
      </c>
    </row>
    <row r="31" spans="1:29" s="175" customFormat="1" ht="157.5">
      <c r="A31" s="246">
        <v>881</v>
      </c>
      <c r="B31" s="246">
        <v>651</v>
      </c>
      <c r="C31" s="41">
        <v>467</v>
      </c>
      <c r="D31" s="246">
        <v>2</v>
      </c>
      <c r="E31" s="25" t="s">
        <v>1204</v>
      </c>
      <c r="F31" s="246" t="s">
        <v>5276</v>
      </c>
      <c r="G31" s="115" t="s">
        <v>5277</v>
      </c>
      <c r="H31" s="138" t="s">
        <v>1205</v>
      </c>
      <c r="I31" s="246"/>
      <c r="J31" s="246"/>
      <c r="K31" s="129" t="s">
        <v>2473</v>
      </c>
      <c r="L31" s="246" t="s">
        <v>21</v>
      </c>
      <c r="M31" s="139">
        <v>85136</v>
      </c>
      <c r="N31" s="246">
        <v>42</v>
      </c>
      <c r="O31" s="139">
        <v>3575712</v>
      </c>
      <c r="P31" s="140">
        <v>1251499.2</v>
      </c>
      <c r="Q31" s="141">
        <v>0.35</v>
      </c>
      <c r="R31" s="129">
        <v>43130</v>
      </c>
      <c r="S31" s="129">
        <v>43092</v>
      </c>
      <c r="T31" s="142">
        <v>0.49305555555555558</v>
      </c>
      <c r="U31" s="129">
        <v>43148</v>
      </c>
      <c r="V31" s="142">
        <v>0.49305555555555558</v>
      </c>
      <c r="W31" s="246" t="s">
        <v>2042</v>
      </c>
      <c r="X31" s="246" t="s">
        <v>1787</v>
      </c>
      <c r="Y31" s="246" t="s">
        <v>5457</v>
      </c>
      <c r="Z31" s="246" t="s">
        <v>2043</v>
      </c>
      <c r="AA31" s="35" t="s">
        <v>1347</v>
      </c>
      <c r="AB31" s="179">
        <v>1221724.1399999999</v>
      </c>
      <c r="AC31" s="175">
        <v>29775.059999999998</v>
      </c>
    </row>
    <row r="32" spans="1:29" s="175" customFormat="1" ht="252">
      <c r="A32" s="246">
        <v>891</v>
      </c>
      <c r="B32" s="246">
        <v>661</v>
      </c>
      <c r="C32" s="41">
        <v>475</v>
      </c>
      <c r="D32" s="246">
        <v>3</v>
      </c>
      <c r="E32" s="25" t="s">
        <v>1211</v>
      </c>
      <c r="F32" s="246" t="s">
        <v>5280</v>
      </c>
      <c r="G32" s="115" t="s">
        <v>5281</v>
      </c>
      <c r="H32" s="138" t="s">
        <v>1212</v>
      </c>
      <c r="I32" s="246"/>
      <c r="J32" s="246"/>
      <c r="K32" s="129" t="s">
        <v>2403</v>
      </c>
      <c r="L32" s="246" t="s">
        <v>21</v>
      </c>
      <c r="M32" s="139">
        <v>85136</v>
      </c>
      <c r="N32" s="246">
        <v>54</v>
      </c>
      <c r="O32" s="139">
        <v>4597344</v>
      </c>
      <c r="P32" s="140">
        <v>1609070.4</v>
      </c>
      <c r="Q32" s="141">
        <v>0.35</v>
      </c>
      <c r="R32" s="129">
        <v>43152</v>
      </c>
      <c r="S32" s="129">
        <v>43132</v>
      </c>
      <c r="T32" s="142">
        <v>0.68055555555555547</v>
      </c>
      <c r="U32" s="129">
        <v>43187</v>
      </c>
      <c r="V32" s="142">
        <v>0.38194444444444442</v>
      </c>
      <c r="W32" s="246" t="s">
        <v>2019</v>
      </c>
      <c r="X32" s="246" t="s">
        <v>2020</v>
      </c>
      <c r="Y32" s="246" t="s">
        <v>5459</v>
      </c>
      <c r="Z32" s="143" t="s">
        <v>2021</v>
      </c>
      <c r="AA32" s="35" t="s">
        <v>1346</v>
      </c>
      <c r="AB32" s="179">
        <v>1570788.18</v>
      </c>
      <c r="AC32" s="175">
        <v>38282.219999999994</v>
      </c>
    </row>
    <row r="33" spans="1:30" s="175" customFormat="1" ht="204.75">
      <c r="A33" s="246">
        <v>892</v>
      </c>
      <c r="B33" s="246">
        <v>662</v>
      </c>
      <c r="C33" s="41">
        <v>476</v>
      </c>
      <c r="D33" s="246">
        <v>3</v>
      </c>
      <c r="E33" s="25" t="s">
        <v>1213</v>
      </c>
      <c r="F33" s="246" t="s">
        <v>5282</v>
      </c>
      <c r="G33" s="115" t="s">
        <v>1214</v>
      </c>
      <c r="H33" s="138" t="s">
        <v>1215</v>
      </c>
      <c r="I33" s="246" t="s">
        <v>294</v>
      </c>
      <c r="J33" s="246" t="s">
        <v>295</v>
      </c>
      <c r="K33" s="129" t="s">
        <v>2534</v>
      </c>
      <c r="L33" s="246" t="s">
        <v>18</v>
      </c>
      <c r="M33" s="139">
        <v>85136</v>
      </c>
      <c r="N33" s="246">
        <v>54</v>
      </c>
      <c r="O33" s="139">
        <v>4597344</v>
      </c>
      <c r="P33" s="140">
        <v>1609070.4</v>
      </c>
      <c r="Q33" s="141">
        <v>0.35</v>
      </c>
      <c r="R33" s="129">
        <v>43152</v>
      </c>
      <c r="S33" s="129">
        <v>43133</v>
      </c>
      <c r="T33" s="142">
        <v>0.47569444444444442</v>
      </c>
      <c r="U33" s="129">
        <v>43915</v>
      </c>
      <c r="V33" s="142">
        <v>0.58402777777777781</v>
      </c>
      <c r="W33" s="151" t="s">
        <v>2100</v>
      </c>
      <c r="X33" s="246" t="s">
        <v>1787</v>
      </c>
      <c r="Y33" s="246" t="s">
        <v>5451</v>
      </c>
      <c r="Z33" s="151" t="s">
        <v>2101</v>
      </c>
      <c r="AA33" s="35" t="s">
        <v>1345</v>
      </c>
      <c r="AB33" s="179">
        <v>1570788.18</v>
      </c>
      <c r="AC33" s="175">
        <v>38282.219999999994</v>
      </c>
    </row>
    <row r="34" spans="1:30" s="175" customFormat="1" ht="315">
      <c r="A34" s="246">
        <v>895</v>
      </c>
      <c r="B34" s="246">
        <v>665</v>
      </c>
      <c r="C34" s="41">
        <v>479</v>
      </c>
      <c r="D34" s="246">
        <v>4</v>
      </c>
      <c r="E34" s="25" t="s">
        <v>2159</v>
      </c>
      <c r="F34" s="246" t="s">
        <v>5285</v>
      </c>
      <c r="G34" s="115" t="s">
        <v>2706</v>
      </c>
      <c r="H34" s="138" t="s">
        <v>2160</v>
      </c>
      <c r="I34" s="246" t="s">
        <v>297</v>
      </c>
      <c r="J34" s="246" t="s">
        <v>298</v>
      </c>
      <c r="K34" s="129" t="s">
        <v>2367</v>
      </c>
      <c r="L34" s="246" t="s">
        <v>18</v>
      </c>
      <c r="M34" s="139">
        <v>85136</v>
      </c>
      <c r="N34" s="246">
        <v>72</v>
      </c>
      <c r="O34" s="139">
        <v>6129792</v>
      </c>
      <c r="P34" s="140">
        <v>2145427.1999999997</v>
      </c>
      <c r="Q34" s="141">
        <v>0.35</v>
      </c>
      <c r="R34" s="129">
        <v>43152</v>
      </c>
      <c r="S34" s="129">
        <v>43138</v>
      </c>
      <c r="T34" s="142">
        <v>0.56944444444444442</v>
      </c>
      <c r="U34" s="129">
        <v>43875</v>
      </c>
      <c r="V34" s="142">
        <v>0.63472222222222219</v>
      </c>
      <c r="W34" s="246" t="s">
        <v>2161</v>
      </c>
      <c r="X34" s="246" t="s">
        <v>1787</v>
      </c>
      <c r="Y34" s="73" t="s">
        <v>5421</v>
      </c>
      <c r="Z34" s="143" t="s">
        <v>2104</v>
      </c>
      <c r="AA34" s="35" t="s">
        <v>1345</v>
      </c>
      <c r="AB34" s="179">
        <v>2094384.2399999998</v>
      </c>
      <c r="AC34" s="175">
        <v>51042.96</v>
      </c>
    </row>
    <row r="35" spans="1:30" s="175" customFormat="1" ht="157.5">
      <c r="A35" s="246">
        <v>953</v>
      </c>
      <c r="B35" s="246">
        <v>709</v>
      </c>
      <c r="C35" s="41">
        <v>513</v>
      </c>
      <c r="D35" s="246">
        <v>2</v>
      </c>
      <c r="E35" s="25" t="s">
        <v>1246</v>
      </c>
      <c r="F35" s="246" t="s">
        <v>5298</v>
      </c>
      <c r="G35" s="115" t="s">
        <v>1247</v>
      </c>
      <c r="H35" s="138" t="s">
        <v>1248</v>
      </c>
      <c r="I35" s="246"/>
      <c r="J35" s="246"/>
      <c r="K35" s="129" t="s">
        <v>2523</v>
      </c>
      <c r="L35" s="246" t="s">
        <v>18</v>
      </c>
      <c r="M35" s="139">
        <v>85136</v>
      </c>
      <c r="N35" s="246">
        <v>42</v>
      </c>
      <c r="O35" s="139">
        <v>3575712</v>
      </c>
      <c r="P35" s="140">
        <v>1251499.2</v>
      </c>
      <c r="Q35" s="141">
        <v>0.35</v>
      </c>
      <c r="R35" s="129">
        <v>43293</v>
      </c>
      <c r="S35" s="129">
        <v>43271</v>
      </c>
      <c r="T35" s="142">
        <v>0.68888888888888899</v>
      </c>
      <c r="U35" s="129">
        <v>43700</v>
      </c>
      <c r="V35" s="142">
        <v>0.50694444444444442</v>
      </c>
      <c r="W35" s="246" t="s">
        <v>319</v>
      </c>
      <c r="X35" s="246" t="s">
        <v>2028</v>
      </c>
      <c r="Y35" s="246" t="s">
        <v>5458</v>
      </c>
      <c r="Z35" s="143" t="s">
        <v>2029</v>
      </c>
      <c r="AA35" s="35" t="s">
        <v>1346</v>
      </c>
      <c r="AB35" s="179">
        <v>1221724.1399999999</v>
      </c>
      <c r="AC35" s="175">
        <v>29775.059999999998</v>
      </c>
    </row>
    <row r="36" spans="1:30" s="175" customFormat="1" ht="173.25">
      <c r="A36" s="246">
        <v>1032</v>
      </c>
      <c r="B36" s="246">
        <v>771</v>
      </c>
      <c r="C36" s="41">
        <v>561</v>
      </c>
      <c r="D36" s="246">
        <v>3</v>
      </c>
      <c r="E36" s="25" t="s">
        <v>3070</v>
      </c>
      <c r="F36" s="246" t="s">
        <v>5314</v>
      </c>
      <c r="G36" s="115" t="s">
        <v>5315</v>
      </c>
      <c r="H36" s="138" t="s">
        <v>1280</v>
      </c>
      <c r="I36" s="246" t="s">
        <v>3287</v>
      </c>
      <c r="J36" s="246" t="s">
        <v>281</v>
      </c>
      <c r="K36" s="129" t="s">
        <v>2394</v>
      </c>
      <c r="L36" s="246" t="s">
        <v>18</v>
      </c>
      <c r="M36" s="139">
        <v>85136</v>
      </c>
      <c r="N36" s="246">
        <v>54</v>
      </c>
      <c r="O36" s="139">
        <v>4597344</v>
      </c>
      <c r="P36" s="140">
        <v>1609070.4</v>
      </c>
      <c r="Q36" s="141">
        <v>0.35</v>
      </c>
      <c r="R36" s="129">
        <v>43524</v>
      </c>
      <c r="S36" s="129">
        <v>43497</v>
      </c>
      <c r="T36" s="142">
        <v>0.6645833333333333</v>
      </c>
      <c r="U36" s="129">
        <v>43544</v>
      </c>
      <c r="V36" s="142">
        <v>0.60416666666666663</v>
      </c>
      <c r="W36" s="246" t="s">
        <v>343</v>
      </c>
      <c r="X36" s="246" t="s">
        <v>2076</v>
      </c>
      <c r="Y36" s="246" t="s">
        <v>5457</v>
      </c>
      <c r="Z36" s="143" t="s">
        <v>2077</v>
      </c>
      <c r="AA36" s="35" t="s">
        <v>1346</v>
      </c>
      <c r="AB36" s="179">
        <v>1570788.18</v>
      </c>
      <c r="AC36" s="175">
        <v>38282.219999999994</v>
      </c>
    </row>
    <row r="37" spans="1:30" s="175" customFormat="1" ht="126">
      <c r="A37" s="246">
        <v>1177</v>
      </c>
      <c r="B37" s="246">
        <v>899</v>
      </c>
      <c r="C37" s="41">
        <v>660</v>
      </c>
      <c r="D37" s="246">
        <v>2</v>
      </c>
      <c r="E37" s="25" t="s">
        <v>5348</v>
      </c>
      <c r="F37" s="246" t="s">
        <v>5349</v>
      </c>
      <c r="G37" s="115" t="s">
        <v>5350</v>
      </c>
      <c r="H37" s="138" t="s">
        <v>1399</v>
      </c>
      <c r="I37" s="246"/>
      <c r="J37" s="246"/>
      <c r="K37" s="129" t="s">
        <v>2547</v>
      </c>
      <c r="L37" s="246" t="s">
        <v>18</v>
      </c>
      <c r="M37" s="139">
        <v>85136</v>
      </c>
      <c r="N37" s="246">
        <v>42</v>
      </c>
      <c r="O37" s="139">
        <v>3575712</v>
      </c>
      <c r="P37" s="140">
        <v>1251499.2</v>
      </c>
      <c r="Q37" s="141">
        <v>0.35</v>
      </c>
      <c r="R37" s="129">
        <v>44399</v>
      </c>
      <c r="S37" s="129">
        <v>44371</v>
      </c>
      <c r="T37" s="142">
        <v>0.57638888888888895</v>
      </c>
      <c r="U37" s="129">
        <v>44496</v>
      </c>
      <c r="V37" s="142">
        <v>0.72291666666666676</v>
      </c>
      <c r="W37" s="246" t="s">
        <v>1401</v>
      </c>
      <c r="X37" s="246" t="s">
        <v>1400</v>
      </c>
      <c r="Y37" s="246" t="s">
        <v>5451</v>
      </c>
      <c r="Z37" s="143" t="s">
        <v>1398</v>
      </c>
      <c r="AA37" s="35" t="s">
        <v>1347</v>
      </c>
      <c r="AB37" s="179">
        <v>1221724.1399999999</v>
      </c>
      <c r="AC37" s="175">
        <v>29775.059999999998</v>
      </c>
    </row>
    <row r="38" spans="1:30" s="158" customFormat="1" ht="315">
      <c r="A38" s="246"/>
      <c r="B38" s="246">
        <v>935</v>
      </c>
      <c r="C38" s="41">
        <v>692</v>
      </c>
      <c r="D38" s="246">
        <v>3</v>
      </c>
      <c r="E38" s="234" t="s">
        <v>5357</v>
      </c>
      <c r="F38" s="246" t="s">
        <v>5358</v>
      </c>
      <c r="G38" s="115" t="s">
        <v>5359</v>
      </c>
      <c r="H38" s="138" t="s">
        <v>5360</v>
      </c>
      <c r="I38" s="246" t="s">
        <v>2747</v>
      </c>
      <c r="J38" s="246" t="s">
        <v>2748</v>
      </c>
      <c r="K38" s="129" t="s">
        <v>5413</v>
      </c>
      <c r="L38" s="246" t="s">
        <v>18</v>
      </c>
      <c r="M38" s="139">
        <v>85136</v>
      </c>
      <c r="N38" s="246">
        <v>54</v>
      </c>
      <c r="O38" s="139">
        <v>4597344</v>
      </c>
      <c r="P38" s="140">
        <v>1609070.4</v>
      </c>
      <c r="Q38" s="141">
        <v>0.35</v>
      </c>
      <c r="R38" s="129">
        <v>44782</v>
      </c>
      <c r="S38" s="129">
        <v>44762</v>
      </c>
      <c r="T38" s="142">
        <v>0.51388888888888895</v>
      </c>
      <c r="U38" s="129">
        <v>44790</v>
      </c>
      <c r="V38" s="142">
        <v>0.56736111111111109</v>
      </c>
      <c r="W38" s="151" t="s">
        <v>5400</v>
      </c>
      <c r="X38" s="246" t="s">
        <v>2749</v>
      </c>
      <c r="Y38" s="24" t="s">
        <v>5412</v>
      </c>
      <c r="Z38" s="246" t="s">
        <v>2750</v>
      </c>
      <c r="AA38" s="246" t="s">
        <v>1346</v>
      </c>
      <c r="AB38" s="179">
        <v>1570788.18</v>
      </c>
      <c r="AC38" s="175">
        <v>38282.219999999994</v>
      </c>
    </row>
    <row r="39" spans="1:30" s="158" customFormat="1" ht="141.75">
      <c r="A39" s="246"/>
      <c r="B39" s="246">
        <v>941</v>
      </c>
      <c r="C39" s="41">
        <v>697</v>
      </c>
      <c r="D39" s="246">
        <v>2</v>
      </c>
      <c r="E39" s="25" t="s">
        <v>2796</v>
      </c>
      <c r="F39" s="246" t="s">
        <v>5362</v>
      </c>
      <c r="G39" s="115" t="s">
        <v>2787</v>
      </c>
      <c r="H39" s="138" t="s">
        <v>2788</v>
      </c>
      <c r="I39" s="246"/>
      <c r="J39" s="246"/>
      <c r="K39" s="129" t="s">
        <v>2804</v>
      </c>
      <c r="L39" s="246" t="s">
        <v>18</v>
      </c>
      <c r="M39" s="139">
        <v>85136</v>
      </c>
      <c r="N39" s="246">
        <v>42</v>
      </c>
      <c r="O39" s="139">
        <v>3575712</v>
      </c>
      <c r="P39" s="140">
        <v>1251499.2</v>
      </c>
      <c r="Q39" s="141">
        <v>0.35</v>
      </c>
      <c r="R39" s="129">
        <v>44819</v>
      </c>
      <c r="S39" s="129">
        <v>44797</v>
      </c>
      <c r="T39" s="142">
        <v>0.49027777777777781</v>
      </c>
      <c r="U39" s="129">
        <v>44833</v>
      </c>
      <c r="V39" s="142">
        <v>0.65763888888888888</v>
      </c>
      <c r="W39" s="246" t="s">
        <v>2791</v>
      </c>
      <c r="X39" s="246" t="s">
        <v>2793</v>
      </c>
      <c r="Y39" s="246" t="s">
        <v>5416</v>
      </c>
      <c r="Z39" s="246" t="s">
        <v>2792</v>
      </c>
      <c r="AA39" s="246" t="s">
        <v>1346</v>
      </c>
      <c r="AB39" s="179">
        <v>1221724.1399999999</v>
      </c>
      <c r="AC39" s="175">
        <v>29775.059999999998</v>
      </c>
    </row>
    <row r="40" spans="1:30" s="173" customFormat="1" ht="315">
      <c r="A40" s="246"/>
      <c r="B40" s="246">
        <v>984</v>
      </c>
      <c r="C40" s="41">
        <v>726</v>
      </c>
      <c r="D40" s="246">
        <v>4</v>
      </c>
      <c r="E40" s="25" t="s">
        <v>5367</v>
      </c>
      <c r="F40" s="246" t="s">
        <v>5368</v>
      </c>
      <c r="G40" s="115" t="s">
        <v>5369</v>
      </c>
      <c r="H40" s="138" t="s">
        <v>5370</v>
      </c>
      <c r="I40" s="246" t="s">
        <v>4907</v>
      </c>
      <c r="J40" s="246" t="s">
        <v>3341</v>
      </c>
      <c r="K40" s="246" t="s">
        <v>3344</v>
      </c>
      <c r="L40" s="246" t="s">
        <v>18</v>
      </c>
      <c r="M40" s="139">
        <v>85136</v>
      </c>
      <c r="N40" s="246">
        <v>72</v>
      </c>
      <c r="O40" s="139">
        <v>6129792</v>
      </c>
      <c r="P40" s="69">
        <v>2145427.1999999997</v>
      </c>
      <c r="Q40" s="8">
        <v>0.35</v>
      </c>
      <c r="R40" s="129">
        <v>45378</v>
      </c>
      <c r="S40" s="129">
        <v>45350</v>
      </c>
      <c r="T40" s="142">
        <v>0.7006944444444444</v>
      </c>
      <c r="U40" s="129">
        <v>45391</v>
      </c>
      <c r="V40" s="142">
        <v>0.3611111111111111</v>
      </c>
      <c r="W40" s="246" t="s">
        <v>3342</v>
      </c>
      <c r="X40" s="246" t="s">
        <v>3334</v>
      </c>
      <c r="Y40" s="246" t="s">
        <v>5451</v>
      </c>
      <c r="Z40" s="246" t="s">
        <v>3343</v>
      </c>
      <c r="AA40" s="246" t="s">
        <v>1345</v>
      </c>
      <c r="AB40" s="179">
        <v>2094384.2399999998</v>
      </c>
      <c r="AC40" s="175">
        <v>51042.96</v>
      </c>
      <c r="AD40" s="177"/>
    </row>
    <row r="41" spans="1:30" s="175" customFormat="1" ht="409.5">
      <c r="A41" s="246">
        <v>392</v>
      </c>
      <c r="B41" s="246">
        <v>279</v>
      </c>
      <c r="C41" s="41">
        <v>2</v>
      </c>
      <c r="D41" s="246">
        <v>5</v>
      </c>
      <c r="E41" s="115" t="s">
        <v>3314</v>
      </c>
      <c r="F41" s="246" t="s">
        <v>4908</v>
      </c>
      <c r="G41" s="115" t="s">
        <v>4909</v>
      </c>
      <c r="H41" s="194" t="s">
        <v>3313</v>
      </c>
      <c r="I41" s="246" t="s">
        <v>3198</v>
      </c>
      <c r="J41" s="246" t="s">
        <v>172</v>
      </c>
      <c r="K41" s="129" t="s">
        <v>2405</v>
      </c>
      <c r="L41" s="246" t="s">
        <v>18</v>
      </c>
      <c r="M41" s="139">
        <v>85136</v>
      </c>
      <c r="N41" s="246">
        <v>90</v>
      </c>
      <c r="O41" s="139">
        <v>7662240</v>
      </c>
      <c r="P41" s="140">
        <v>2681784</v>
      </c>
      <c r="Q41" s="141">
        <v>0.35</v>
      </c>
      <c r="R41" s="129">
        <v>41789</v>
      </c>
      <c r="S41" s="129">
        <v>41740</v>
      </c>
      <c r="T41" s="142">
        <v>0.46527777777777773</v>
      </c>
      <c r="U41" s="129">
        <v>41800</v>
      </c>
      <c r="V41" s="142">
        <v>0.6875</v>
      </c>
      <c r="W41" s="246" t="s">
        <v>4900</v>
      </c>
      <c r="X41" s="246" t="s">
        <v>4901</v>
      </c>
      <c r="Y41" s="246" t="s">
        <v>5391</v>
      </c>
      <c r="Z41" s="143" t="s">
        <v>4902</v>
      </c>
      <c r="AA41" s="35" t="s">
        <v>1347</v>
      </c>
      <c r="AB41" s="179">
        <v>2617980.2999999998</v>
      </c>
      <c r="AC41" s="175">
        <v>63803.7</v>
      </c>
    </row>
    <row r="42" spans="1:30" s="175" customFormat="1" ht="330.75">
      <c r="A42" s="246">
        <v>22</v>
      </c>
      <c r="B42" s="246">
        <v>15</v>
      </c>
      <c r="C42" s="41">
        <v>9</v>
      </c>
      <c r="D42" s="246">
        <v>4</v>
      </c>
      <c r="E42" s="115" t="s">
        <v>510</v>
      </c>
      <c r="F42" s="246" t="s">
        <v>4912</v>
      </c>
      <c r="G42" s="115" t="s">
        <v>3014</v>
      </c>
      <c r="H42" s="195" t="s">
        <v>507</v>
      </c>
      <c r="I42" s="246" t="s">
        <v>20</v>
      </c>
      <c r="J42" s="246" t="s">
        <v>26</v>
      </c>
      <c r="K42" s="129" t="s">
        <v>2259</v>
      </c>
      <c r="L42" s="246" t="s">
        <v>18</v>
      </c>
      <c r="M42" s="139">
        <v>85136</v>
      </c>
      <c r="N42" s="246">
        <v>72</v>
      </c>
      <c r="O42" s="139">
        <v>6129792</v>
      </c>
      <c r="P42" s="140">
        <v>2145427.1999999997</v>
      </c>
      <c r="Q42" s="141">
        <v>0.35</v>
      </c>
      <c r="R42" s="129">
        <v>43784</v>
      </c>
      <c r="S42" s="129">
        <v>43770</v>
      </c>
      <c r="T42" s="142">
        <v>0.64722222222222225</v>
      </c>
      <c r="U42" s="129">
        <v>43794</v>
      </c>
      <c r="V42" s="142">
        <v>0.68402777777777779</v>
      </c>
      <c r="W42" s="246" t="s">
        <v>4903</v>
      </c>
      <c r="X42" s="246" t="s">
        <v>2765</v>
      </c>
      <c r="Y42" s="246" t="s">
        <v>5409</v>
      </c>
      <c r="Z42" s="143" t="s">
        <v>1427</v>
      </c>
      <c r="AA42" s="35" t="s">
        <v>1347</v>
      </c>
      <c r="AB42" s="179">
        <v>2094384.2399999998</v>
      </c>
      <c r="AC42" s="175">
        <v>51042.96</v>
      </c>
    </row>
    <row r="43" spans="1:30" s="175" customFormat="1" ht="409.5">
      <c r="A43" s="246">
        <v>23</v>
      </c>
      <c r="B43" s="246">
        <v>16</v>
      </c>
      <c r="C43" s="41">
        <v>10</v>
      </c>
      <c r="D43" s="246">
        <v>5</v>
      </c>
      <c r="E43" s="115" t="s">
        <v>5447</v>
      </c>
      <c r="F43" s="246" t="s">
        <v>5441</v>
      </c>
      <c r="G43" s="115" t="s">
        <v>5442</v>
      </c>
      <c r="H43" s="194" t="s">
        <v>5443</v>
      </c>
      <c r="I43" s="246" t="s">
        <v>20</v>
      </c>
      <c r="J43" s="246" t="s">
        <v>20</v>
      </c>
      <c r="K43" s="129" t="s">
        <v>2260</v>
      </c>
      <c r="L43" s="246" t="s">
        <v>18</v>
      </c>
      <c r="M43" s="139">
        <v>85136</v>
      </c>
      <c r="N43" s="246">
        <v>90</v>
      </c>
      <c r="O43" s="139">
        <v>7662240</v>
      </c>
      <c r="P43" s="140">
        <v>2681784</v>
      </c>
      <c r="Q43" s="141">
        <v>0.35</v>
      </c>
      <c r="R43" s="129">
        <v>43824</v>
      </c>
      <c r="S43" s="129">
        <v>43795</v>
      </c>
      <c r="T43" s="142">
        <v>0.41111111111111115</v>
      </c>
      <c r="U43" s="129">
        <v>43844</v>
      </c>
      <c r="V43" s="142">
        <v>0.69374999999999998</v>
      </c>
      <c r="W43" s="246" t="s">
        <v>5445</v>
      </c>
      <c r="X43" s="246" t="s">
        <v>5444</v>
      </c>
      <c r="Y43" s="74" t="s">
        <v>5465</v>
      </c>
      <c r="Z43" s="143" t="s">
        <v>1769</v>
      </c>
      <c r="AA43" s="35" t="s">
        <v>1345</v>
      </c>
      <c r="AB43" s="179">
        <v>2617980.2999999998</v>
      </c>
      <c r="AC43" s="175">
        <v>63803.7</v>
      </c>
    </row>
    <row r="44" spans="1:30" s="175" customFormat="1" ht="286.5" customHeight="1">
      <c r="A44" s="246"/>
      <c r="B44" s="246">
        <v>36</v>
      </c>
      <c r="C44" s="41">
        <v>28</v>
      </c>
      <c r="D44" s="150">
        <v>5</v>
      </c>
      <c r="E44" s="115" t="s">
        <v>4913</v>
      </c>
      <c r="F44" s="246" t="s">
        <v>4914</v>
      </c>
      <c r="G44" s="115" t="s">
        <v>4915</v>
      </c>
      <c r="H44" s="195" t="s">
        <v>4916</v>
      </c>
      <c r="I44" s="246" t="s">
        <v>3304</v>
      </c>
      <c r="J44" s="246" t="s">
        <v>2728</v>
      </c>
      <c r="K44" s="129" t="s">
        <v>2737</v>
      </c>
      <c r="L44" s="246" t="s">
        <v>18</v>
      </c>
      <c r="M44" s="139">
        <v>85136</v>
      </c>
      <c r="N44" s="150">
        <v>90</v>
      </c>
      <c r="O44" s="139">
        <v>7662240</v>
      </c>
      <c r="P44" s="140">
        <v>2681784</v>
      </c>
      <c r="Q44" s="141">
        <v>0.35</v>
      </c>
      <c r="R44" s="156">
        <v>44708</v>
      </c>
      <c r="S44" s="156">
        <v>44686</v>
      </c>
      <c r="T44" s="157">
        <v>0.64027777777777783</v>
      </c>
      <c r="U44" s="156">
        <v>44739</v>
      </c>
      <c r="V44" s="157">
        <v>0.57777777777777783</v>
      </c>
      <c r="W44" s="246" t="s">
        <v>2937</v>
      </c>
      <c r="X44" s="246" t="s">
        <v>2729</v>
      </c>
      <c r="Y44" s="246" t="s">
        <v>5426</v>
      </c>
      <c r="Z44" s="143" t="s">
        <v>2730</v>
      </c>
      <c r="AA44" s="35" t="s">
        <v>1345</v>
      </c>
      <c r="AB44" s="179">
        <v>2617980.2999999998</v>
      </c>
      <c r="AC44" s="175">
        <v>63803.7</v>
      </c>
    </row>
    <row r="45" spans="1:30" s="158" customFormat="1" ht="362.25">
      <c r="A45" s="246"/>
      <c r="B45" s="246">
        <v>937</v>
      </c>
      <c r="C45" s="41">
        <v>31</v>
      </c>
      <c r="D45" s="246">
        <v>5</v>
      </c>
      <c r="E45" s="115" t="s">
        <v>4921</v>
      </c>
      <c r="F45" s="246" t="s">
        <v>4922</v>
      </c>
      <c r="G45" s="115" t="s">
        <v>4923</v>
      </c>
      <c r="H45" s="194" t="s">
        <v>4924</v>
      </c>
      <c r="I45" s="246" t="s">
        <v>3303</v>
      </c>
      <c r="J45" s="246" t="s">
        <v>3324</v>
      </c>
      <c r="K45" s="129" t="s">
        <v>2782</v>
      </c>
      <c r="L45" s="246" t="s">
        <v>18</v>
      </c>
      <c r="M45" s="139">
        <v>85136</v>
      </c>
      <c r="N45" s="246">
        <v>90</v>
      </c>
      <c r="O45" s="139">
        <v>7662240</v>
      </c>
      <c r="P45" s="140">
        <v>2681784</v>
      </c>
      <c r="Q45" s="141">
        <v>0.35</v>
      </c>
      <c r="R45" s="129">
        <v>44782</v>
      </c>
      <c r="S45" s="129">
        <v>44764</v>
      </c>
      <c r="T45" s="142">
        <v>0.66388888888888886</v>
      </c>
      <c r="U45" s="129">
        <v>44802</v>
      </c>
      <c r="V45" s="142">
        <v>0.59166666666666667</v>
      </c>
      <c r="W45" s="246" t="s">
        <v>3132</v>
      </c>
      <c r="X45" s="246" t="s">
        <v>3133</v>
      </c>
      <c r="Y45" s="246" t="s">
        <v>5419</v>
      </c>
      <c r="Z45" s="246" t="s">
        <v>2887</v>
      </c>
      <c r="AA45" s="246" t="s">
        <v>1346</v>
      </c>
      <c r="AB45" s="179">
        <v>2617980.2999999998</v>
      </c>
      <c r="AC45" s="175">
        <v>63803.7</v>
      </c>
    </row>
    <row r="46" spans="1:30" s="177" customFormat="1" ht="378">
      <c r="A46" s="12"/>
      <c r="B46" s="12">
        <v>983</v>
      </c>
      <c r="C46" s="41">
        <v>53</v>
      </c>
      <c r="D46" s="12">
        <v>5</v>
      </c>
      <c r="E46" s="14" t="s">
        <v>4925</v>
      </c>
      <c r="F46" s="12" t="s">
        <v>4926</v>
      </c>
      <c r="G46" s="14" t="s">
        <v>4927</v>
      </c>
      <c r="H46" s="194" t="s">
        <v>4928</v>
      </c>
      <c r="I46" s="12" t="s">
        <v>5438</v>
      </c>
      <c r="J46" s="12" t="s">
        <v>3335</v>
      </c>
      <c r="K46" s="12" t="s">
        <v>3340</v>
      </c>
      <c r="L46" s="12" t="s">
        <v>18</v>
      </c>
      <c r="M46" s="139">
        <v>85136</v>
      </c>
      <c r="N46" s="12">
        <v>90</v>
      </c>
      <c r="O46" s="16">
        <v>7662240</v>
      </c>
      <c r="P46" s="48">
        <v>2681784</v>
      </c>
      <c r="Q46" s="184">
        <v>0.35</v>
      </c>
      <c r="R46" s="15">
        <v>45365</v>
      </c>
      <c r="S46" s="15">
        <v>45322</v>
      </c>
      <c r="T46" s="20">
        <v>0.62569444444444444</v>
      </c>
      <c r="U46" s="15">
        <v>45384</v>
      </c>
      <c r="V46" s="20">
        <v>0.50555555555555554</v>
      </c>
      <c r="W46" s="12" t="s">
        <v>3336</v>
      </c>
      <c r="X46" s="12" t="s">
        <v>3337</v>
      </c>
      <c r="Y46" s="12" t="s">
        <v>5439</v>
      </c>
      <c r="Z46" s="12" t="s">
        <v>3338</v>
      </c>
      <c r="AA46" s="12" t="s">
        <v>1347</v>
      </c>
      <c r="AB46" s="179">
        <v>2617980.2999999998</v>
      </c>
      <c r="AC46" s="175">
        <v>63803.7</v>
      </c>
    </row>
    <row r="47" spans="1:30" s="175" customFormat="1" ht="141.75">
      <c r="A47" s="246">
        <v>53</v>
      </c>
      <c r="B47" s="246">
        <v>54</v>
      </c>
      <c r="C47" s="41">
        <v>58</v>
      </c>
      <c r="D47" s="246">
        <v>2</v>
      </c>
      <c r="E47" s="115" t="s">
        <v>545</v>
      </c>
      <c r="F47" s="246" t="s">
        <v>4929</v>
      </c>
      <c r="G47" s="115" t="s">
        <v>4930</v>
      </c>
      <c r="H47" s="194" t="s">
        <v>543</v>
      </c>
      <c r="I47" s="246"/>
      <c r="J47" s="246"/>
      <c r="K47" s="129" t="s">
        <v>2279</v>
      </c>
      <c r="L47" s="246" t="s">
        <v>18</v>
      </c>
      <c r="M47" s="139">
        <v>85136</v>
      </c>
      <c r="N47" s="246">
        <v>42</v>
      </c>
      <c r="O47" s="139">
        <v>3575712</v>
      </c>
      <c r="P47" s="140">
        <v>1251499.2</v>
      </c>
      <c r="Q47" s="141">
        <v>0.35</v>
      </c>
      <c r="R47" s="129">
        <v>41073</v>
      </c>
      <c r="S47" s="129">
        <v>41059</v>
      </c>
      <c r="T47" s="142">
        <v>0.71666666666666667</v>
      </c>
      <c r="U47" s="129">
        <v>41150</v>
      </c>
      <c r="V47" s="142">
        <v>0.58680555555555558</v>
      </c>
      <c r="W47" s="246" t="s">
        <v>1436</v>
      </c>
      <c r="X47" s="246" t="s">
        <v>2596</v>
      </c>
      <c r="Y47" s="246" t="s">
        <v>5449</v>
      </c>
      <c r="Z47" s="143" t="s">
        <v>1437</v>
      </c>
      <c r="AA47" s="35" t="s">
        <v>1347</v>
      </c>
      <c r="AB47" s="179">
        <v>1221724.1399999999</v>
      </c>
      <c r="AC47" s="175">
        <v>29775.059999999998</v>
      </c>
    </row>
    <row r="48" spans="1:30" s="175" customFormat="1" ht="220.5">
      <c r="A48" s="246">
        <v>75</v>
      </c>
      <c r="B48" s="246">
        <v>68</v>
      </c>
      <c r="C48" s="41">
        <v>62</v>
      </c>
      <c r="D48" s="151">
        <v>3</v>
      </c>
      <c r="E48" s="115" t="s">
        <v>579</v>
      </c>
      <c r="F48" s="246" t="s">
        <v>4931</v>
      </c>
      <c r="G48" s="115" t="s">
        <v>4932</v>
      </c>
      <c r="H48" s="195" t="s">
        <v>581</v>
      </c>
      <c r="I48" s="246" t="s">
        <v>41</v>
      </c>
      <c r="J48" s="246" t="s">
        <v>42</v>
      </c>
      <c r="K48" s="129" t="s">
        <v>2292</v>
      </c>
      <c r="L48" s="246" t="s">
        <v>18</v>
      </c>
      <c r="M48" s="139">
        <v>85136</v>
      </c>
      <c r="N48" s="246">
        <v>54</v>
      </c>
      <c r="O48" s="139">
        <v>4597344</v>
      </c>
      <c r="P48" s="140">
        <v>1609070.4</v>
      </c>
      <c r="Q48" s="141">
        <v>0.35</v>
      </c>
      <c r="R48" s="155">
        <v>41149</v>
      </c>
      <c r="S48" s="155">
        <v>41135</v>
      </c>
      <c r="T48" s="154">
        <v>0.4861111111111111</v>
      </c>
      <c r="U48" s="155">
        <v>43292</v>
      </c>
      <c r="V48" s="154">
        <v>0.73611111111111116</v>
      </c>
      <c r="W48" s="151" t="s">
        <v>1324</v>
      </c>
      <c r="X48" s="151" t="s">
        <v>2610</v>
      </c>
      <c r="Y48" s="246" t="s">
        <v>5414</v>
      </c>
      <c r="Z48" s="246" t="s">
        <v>1600</v>
      </c>
      <c r="AA48" s="35" t="s">
        <v>1345</v>
      </c>
      <c r="AB48" s="179">
        <v>1570788.18</v>
      </c>
      <c r="AC48" s="175">
        <v>38282.219999999994</v>
      </c>
    </row>
    <row r="49" spans="1:29" s="175" customFormat="1" ht="236.25">
      <c r="A49" s="246">
        <v>76</v>
      </c>
      <c r="B49" s="246">
        <v>69</v>
      </c>
      <c r="C49" s="41">
        <v>63</v>
      </c>
      <c r="D49" s="151">
        <v>3</v>
      </c>
      <c r="E49" s="115" t="s">
        <v>4933</v>
      </c>
      <c r="F49" s="246" t="s">
        <v>4934</v>
      </c>
      <c r="G49" s="115" t="s">
        <v>4935</v>
      </c>
      <c r="H49" s="194" t="s">
        <v>4936</v>
      </c>
      <c r="I49" s="246"/>
      <c r="J49" s="246"/>
      <c r="K49" s="129" t="s">
        <v>2293</v>
      </c>
      <c r="L49" s="246" t="s">
        <v>18</v>
      </c>
      <c r="M49" s="139">
        <v>85136</v>
      </c>
      <c r="N49" s="246">
        <v>54</v>
      </c>
      <c r="O49" s="139">
        <v>4597344</v>
      </c>
      <c r="P49" s="140">
        <v>1609070.4</v>
      </c>
      <c r="Q49" s="141">
        <v>0.35</v>
      </c>
      <c r="R49" s="155">
        <v>41149</v>
      </c>
      <c r="S49" s="155">
        <v>41135</v>
      </c>
      <c r="T49" s="154">
        <v>0.52430555555555558</v>
      </c>
      <c r="U49" s="155">
        <v>41179</v>
      </c>
      <c r="V49" s="154">
        <v>0.47222222222222227</v>
      </c>
      <c r="W49" s="151" t="s">
        <v>1325</v>
      </c>
      <c r="X49" s="151" t="s">
        <v>2611</v>
      </c>
      <c r="Y49" s="246" t="s">
        <v>5423</v>
      </c>
      <c r="Z49" s="246" t="s">
        <v>1513</v>
      </c>
      <c r="AA49" s="35" t="s">
        <v>1345</v>
      </c>
      <c r="AB49" s="179">
        <v>1570788.18</v>
      </c>
      <c r="AC49" s="175">
        <v>38282.219999999994</v>
      </c>
    </row>
    <row r="50" spans="1:29" s="175" customFormat="1" ht="204.75">
      <c r="A50" s="246">
        <v>78</v>
      </c>
      <c r="B50" s="246">
        <v>70</v>
      </c>
      <c r="C50" s="41">
        <v>64</v>
      </c>
      <c r="D50" s="246">
        <v>3</v>
      </c>
      <c r="E50" s="115" t="s">
        <v>588</v>
      </c>
      <c r="F50" s="246" t="s">
        <v>4937</v>
      </c>
      <c r="G50" s="115" t="s">
        <v>4938</v>
      </c>
      <c r="H50" s="194" t="s">
        <v>586</v>
      </c>
      <c r="I50" s="246" t="s">
        <v>3147</v>
      </c>
      <c r="J50" s="246" t="s">
        <v>44</v>
      </c>
      <c r="K50" s="129" t="s">
        <v>2294</v>
      </c>
      <c r="L50" s="246" t="s">
        <v>18</v>
      </c>
      <c r="M50" s="139">
        <v>85136</v>
      </c>
      <c r="N50" s="246">
        <v>54</v>
      </c>
      <c r="O50" s="139">
        <v>4597344</v>
      </c>
      <c r="P50" s="140">
        <v>1609070.4</v>
      </c>
      <c r="Q50" s="141">
        <v>0.35</v>
      </c>
      <c r="R50" s="129">
        <v>41149</v>
      </c>
      <c r="S50" s="129">
        <v>41137</v>
      </c>
      <c r="T50" s="142">
        <v>0.56944444444444442</v>
      </c>
      <c r="U50" s="129">
        <v>43869</v>
      </c>
      <c r="V50" s="142">
        <v>0.49027777777777781</v>
      </c>
      <c r="W50" s="246" t="s">
        <v>45</v>
      </c>
      <c r="X50" s="246" t="s">
        <v>2604</v>
      </c>
      <c r="Y50" s="246" t="s">
        <v>5449</v>
      </c>
      <c r="Z50" s="246" t="s">
        <v>1790</v>
      </c>
      <c r="AA50" s="35" t="s">
        <v>1345</v>
      </c>
      <c r="AB50" s="179">
        <v>1570788.18</v>
      </c>
      <c r="AC50" s="175">
        <v>38282.219999999994</v>
      </c>
    </row>
    <row r="51" spans="1:29" s="175" customFormat="1" ht="110.25">
      <c r="A51" s="246">
        <v>86</v>
      </c>
      <c r="B51" s="246">
        <v>74</v>
      </c>
      <c r="C51" s="41">
        <v>67</v>
      </c>
      <c r="D51" s="246">
        <v>2</v>
      </c>
      <c r="E51" s="115" t="s">
        <v>600</v>
      </c>
      <c r="F51" s="246" t="s">
        <v>4939</v>
      </c>
      <c r="G51" s="115" t="s">
        <v>4940</v>
      </c>
      <c r="H51" s="194" t="s">
        <v>599</v>
      </c>
      <c r="I51" s="246"/>
      <c r="J51" s="246"/>
      <c r="K51" s="129" t="s">
        <v>5452</v>
      </c>
      <c r="L51" s="246" t="s">
        <v>18</v>
      </c>
      <c r="M51" s="139">
        <v>85136</v>
      </c>
      <c r="N51" s="246">
        <v>42</v>
      </c>
      <c r="O51" s="139">
        <v>3575712</v>
      </c>
      <c r="P51" s="140">
        <v>1251499.2</v>
      </c>
      <c r="Q51" s="141">
        <v>0.35</v>
      </c>
      <c r="R51" s="129">
        <v>41173</v>
      </c>
      <c r="S51" s="129">
        <v>41165</v>
      </c>
      <c r="T51" s="142">
        <v>0.47638888888888892</v>
      </c>
      <c r="U51" s="129">
        <v>41199</v>
      </c>
      <c r="V51" s="142">
        <v>0.58680555555555558</v>
      </c>
      <c r="W51" s="246" t="s">
        <v>1438</v>
      </c>
      <c r="X51" s="246" t="s">
        <v>2594</v>
      </c>
      <c r="Y51" s="246" t="s">
        <v>5454</v>
      </c>
      <c r="Z51" s="246" t="s">
        <v>1440</v>
      </c>
      <c r="AA51" s="35" t="s">
        <v>1347</v>
      </c>
      <c r="AB51" s="179">
        <v>1221724.1399999999</v>
      </c>
      <c r="AC51" s="175">
        <v>29775.059999999998</v>
      </c>
    </row>
    <row r="52" spans="1:29" s="175" customFormat="1" ht="159.75" customHeight="1">
      <c r="A52" s="246">
        <v>92</v>
      </c>
      <c r="B52" s="246">
        <v>78</v>
      </c>
      <c r="C52" s="41">
        <v>68</v>
      </c>
      <c r="D52" s="151">
        <v>3</v>
      </c>
      <c r="E52" s="115" t="s">
        <v>4893</v>
      </c>
      <c r="F52" s="246" t="s">
        <v>4941</v>
      </c>
      <c r="G52" s="115" t="s">
        <v>4942</v>
      </c>
      <c r="H52" s="194" t="s">
        <v>613</v>
      </c>
      <c r="I52" s="246" t="s">
        <v>3148</v>
      </c>
      <c r="J52" s="246" t="s">
        <v>380</v>
      </c>
      <c r="K52" s="129" t="s">
        <v>2301</v>
      </c>
      <c r="L52" s="246" t="s">
        <v>18</v>
      </c>
      <c r="M52" s="139">
        <v>85136</v>
      </c>
      <c r="N52" s="246">
        <v>54</v>
      </c>
      <c r="O52" s="139">
        <v>4597344</v>
      </c>
      <c r="P52" s="140">
        <v>1609070.4</v>
      </c>
      <c r="Q52" s="141">
        <v>0.35</v>
      </c>
      <c r="R52" s="155">
        <v>41222</v>
      </c>
      <c r="S52" s="155">
        <v>41193</v>
      </c>
      <c r="T52" s="154">
        <v>0.52083333333333337</v>
      </c>
      <c r="U52" s="155">
        <v>43036</v>
      </c>
      <c r="V52" s="154">
        <v>0.45833333333333331</v>
      </c>
      <c r="W52" s="151" t="s">
        <v>1326</v>
      </c>
      <c r="X52" s="151" t="s">
        <v>1606</v>
      </c>
      <c r="Y52" s="151" t="s">
        <v>5394</v>
      </c>
      <c r="Z52" s="246" t="s">
        <v>1607</v>
      </c>
      <c r="AA52" s="35" t="s">
        <v>1345</v>
      </c>
      <c r="AB52" s="179">
        <v>1570788.18</v>
      </c>
      <c r="AC52" s="175">
        <v>38282.219999999994</v>
      </c>
    </row>
    <row r="53" spans="1:29" s="175" customFormat="1" ht="252">
      <c r="A53" s="246">
        <v>94</v>
      </c>
      <c r="B53" s="246">
        <v>80</v>
      </c>
      <c r="C53" s="41">
        <v>69</v>
      </c>
      <c r="D53" s="151">
        <v>3</v>
      </c>
      <c r="E53" s="115" t="s">
        <v>2198</v>
      </c>
      <c r="F53" s="246" t="s">
        <v>4943</v>
      </c>
      <c r="G53" s="115" t="s">
        <v>4944</v>
      </c>
      <c r="H53" s="194" t="s">
        <v>2200</v>
      </c>
      <c r="I53" s="246"/>
      <c r="J53" s="246"/>
      <c r="K53" s="129" t="s">
        <v>2303</v>
      </c>
      <c r="L53" s="246" t="s">
        <v>18</v>
      </c>
      <c r="M53" s="139">
        <v>85136</v>
      </c>
      <c r="N53" s="246">
        <v>54</v>
      </c>
      <c r="O53" s="139">
        <v>4597344</v>
      </c>
      <c r="P53" s="140">
        <v>1609070.4</v>
      </c>
      <c r="Q53" s="141">
        <v>0.35</v>
      </c>
      <c r="R53" s="155">
        <v>41222</v>
      </c>
      <c r="S53" s="155">
        <v>41194</v>
      </c>
      <c r="T53" s="154">
        <v>0.63263888888888886</v>
      </c>
      <c r="U53" s="155">
        <v>41374</v>
      </c>
      <c r="V53" s="154">
        <v>0.47222222222222227</v>
      </c>
      <c r="W53" s="151" t="s">
        <v>2197</v>
      </c>
      <c r="X53" s="151" t="s">
        <v>2621</v>
      </c>
      <c r="Y53" s="246" t="s">
        <v>5390</v>
      </c>
      <c r="Z53" s="246" t="s">
        <v>1505</v>
      </c>
      <c r="AA53" s="35" t="s">
        <v>1345</v>
      </c>
      <c r="AB53" s="179">
        <v>1570788.18</v>
      </c>
      <c r="AC53" s="175">
        <v>38282.219999999994</v>
      </c>
    </row>
    <row r="54" spans="1:29" s="175" customFormat="1" ht="283.5">
      <c r="A54" s="246">
        <v>97</v>
      </c>
      <c r="B54" s="246">
        <v>82</v>
      </c>
      <c r="C54" s="41">
        <v>70</v>
      </c>
      <c r="D54" s="151">
        <v>4</v>
      </c>
      <c r="E54" s="115" t="s">
        <v>621</v>
      </c>
      <c r="F54" s="246" t="s">
        <v>4945</v>
      </c>
      <c r="G54" s="115" t="s">
        <v>4946</v>
      </c>
      <c r="H54" s="194" t="s">
        <v>620</v>
      </c>
      <c r="I54" s="246" t="s">
        <v>3149</v>
      </c>
      <c r="J54" s="246" t="s">
        <v>381</v>
      </c>
      <c r="K54" s="129" t="s">
        <v>2265</v>
      </c>
      <c r="L54" s="246" t="s">
        <v>18</v>
      </c>
      <c r="M54" s="139">
        <v>85136</v>
      </c>
      <c r="N54" s="246">
        <v>72</v>
      </c>
      <c r="O54" s="139">
        <v>6129792</v>
      </c>
      <c r="P54" s="140">
        <v>2145427.1999999997</v>
      </c>
      <c r="Q54" s="141">
        <v>0.35</v>
      </c>
      <c r="R54" s="155">
        <v>41222</v>
      </c>
      <c r="S54" s="155">
        <v>41199</v>
      </c>
      <c r="T54" s="154">
        <v>0.54166666666666663</v>
      </c>
      <c r="U54" s="155">
        <v>44098</v>
      </c>
      <c r="V54" s="154">
        <v>0.3756944444444445</v>
      </c>
      <c r="W54" s="151" t="s">
        <v>52</v>
      </c>
      <c r="X54" s="151" t="s">
        <v>2627</v>
      </c>
      <c r="Y54" s="246" t="s">
        <v>5466</v>
      </c>
      <c r="Z54" s="246" t="s">
        <v>1615</v>
      </c>
      <c r="AA54" s="35" t="s">
        <v>1345</v>
      </c>
      <c r="AB54" s="179">
        <v>2094384.2399999998</v>
      </c>
      <c r="AC54" s="175">
        <v>51042.96</v>
      </c>
    </row>
    <row r="55" spans="1:29" s="175" customFormat="1" ht="252">
      <c r="A55" s="246">
        <v>98</v>
      </c>
      <c r="B55" s="246">
        <v>83</v>
      </c>
      <c r="C55" s="107">
        <v>71</v>
      </c>
      <c r="D55" s="246">
        <v>3</v>
      </c>
      <c r="E55" s="115" t="s">
        <v>4947</v>
      </c>
      <c r="F55" s="246" t="s">
        <v>4948</v>
      </c>
      <c r="G55" s="115" t="s">
        <v>4949</v>
      </c>
      <c r="H55" s="194" t="s">
        <v>623</v>
      </c>
      <c r="I55" s="246"/>
      <c r="J55" s="246"/>
      <c r="K55" s="129" t="s">
        <v>2305</v>
      </c>
      <c r="L55" s="246" t="s">
        <v>18</v>
      </c>
      <c r="M55" s="139">
        <v>85136</v>
      </c>
      <c r="N55" s="246">
        <v>54</v>
      </c>
      <c r="O55" s="139">
        <v>4597344</v>
      </c>
      <c r="P55" s="140">
        <v>1609070.4</v>
      </c>
      <c r="Q55" s="141">
        <v>0.35</v>
      </c>
      <c r="R55" s="129">
        <v>41222</v>
      </c>
      <c r="S55" s="129">
        <v>41206</v>
      </c>
      <c r="T55" s="142">
        <v>0.55208333333333337</v>
      </c>
      <c r="U55" s="129">
        <v>44265</v>
      </c>
      <c r="V55" s="142">
        <v>0.38194444444444442</v>
      </c>
      <c r="W55" s="246" t="s">
        <v>53</v>
      </c>
      <c r="X55" s="246" t="s">
        <v>2619</v>
      </c>
      <c r="Y55" s="246" t="s">
        <v>5419</v>
      </c>
      <c r="Z55" s="246" t="s">
        <v>1524</v>
      </c>
      <c r="AA55" s="35" t="s">
        <v>1347</v>
      </c>
      <c r="AB55" s="179">
        <v>1570788.18</v>
      </c>
      <c r="AC55" s="175">
        <v>38282.219999999994</v>
      </c>
    </row>
    <row r="56" spans="1:29" s="175" customFormat="1" ht="236.25">
      <c r="A56" s="246">
        <v>103</v>
      </c>
      <c r="B56" s="246">
        <v>87</v>
      </c>
      <c r="C56" s="41">
        <v>73</v>
      </c>
      <c r="D56" s="246">
        <v>3</v>
      </c>
      <c r="E56" s="115" t="s">
        <v>4950</v>
      </c>
      <c r="F56" s="246" t="s">
        <v>4951</v>
      </c>
      <c r="G56" s="115" t="s">
        <v>4952</v>
      </c>
      <c r="H56" s="194" t="s">
        <v>4953</v>
      </c>
      <c r="I56" s="246" t="s">
        <v>19</v>
      </c>
      <c r="J56" s="246" t="s">
        <v>19</v>
      </c>
      <c r="K56" s="129" t="s">
        <v>2308</v>
      </c>
      <c r="L56" s="246" t="s">
        <v>18</v>
      </c>
      <c r="M56" s="139">
        <v>85136</v>
      </c>
      <c r="N56" s="246">
        <v>54</v>
      </c>
      <c r="O56" s="139">
        <v>4597344</v>
      </c>
      <c r="P56" s="140">
        <v>1609070.4</v>
      </c>
      <c r="Q56" s="141">
        <v>0.35</v>
      </c>
      <c r="R56" s="129">
        <v>41240</v>
      </c>
      <c r="S56" s="129">
        <v>41221</v>
      </c>
      <c r="T56" s="142">
        <v>0.63611111111111118</v>
      </c>
      <c r="U56" s="129">
        <v>43336</v>
      </c>
      <c r="V56" s="142">
        <v>0.70694444444444438</v>
      </c>
      <c r="W56" s="246" t="s">
        <v>2783</v>
      </c>
      <c r="X56" s="246" t="s">
        <v>1428</v>
      </c>
      <c r="Y56" s="151" t="s">
        <v>5433</v>
      </c>
      <c r="Z56" s="246" t="s">
        <v>1525</v>
      </c>
      <c r="AA56" s="35" t="s">
        <v>1347</v>
      </c>
      <c r="AB56" s="179">
        <v>1570788.18</v>
      </c>
      <c r="AC56" s="175">
        <v>38282.219999999994</v>
      </c>
    </row>
    <row r="57" spans="1:29" s="175" customFormat="1" ht="157.5">
      <c r="A57" s="246">
        <v>106</v>
      </c>
      <c r="B57" s="246">
        <v>88</v>
      </c>
      <c r="C57" s="41">
        <v>74</v>
      </c>
      <c r="D57" s="151">
        <v>2</v>
      </c>
      <c r="E57" s="115" t="s">
        <v>4954</v>
      </c>
      <c r="F57" s="246" t="s">
        <v>4955</v>
      </c>
      <c r="G57" s="115" t="s">
        <v>4956</v>
      </c>
      <c r="H57" s="194" t="s">
        <v>638</v>
      </c>
      <c r="I57" s="246"/>
      <c r="J57" s="246"/>
      <c r="K57" s="129" t="s">
        <v>2310</v>
      </c>
      <c r="L57" s="246" t="s">
        <v>18</v>
      </c>
      <c r="M57" s="139">
        <v>85136</v>
      </c>
      <c r="N57" s="246">
        <v>42</v>
      </c>
      <c r="O57" s="139">
        <v>3575712</v>
      </c>
      <c r="P57" s="140">
        <v>1251499.2</v>
      </c>
      <c r="Q57" s="141">
        <v>0.35</v>
      </c>
      <c r="R57" s="155">
        <v>41257</v>
      </c>
      <c r="S57" s="155">
        <v>41229</v>
      </c>
      <c r="T57" s="154">
        <v>0.40972222222222227</v>
      </c>
      <c r="U57" s="155">
        <v>43255</v>
      </c>
      <c r="V57" s="154">
        <v>0.4770833333333333</v>
      </c>
      <c r="W57" s="151" t="s">
        <v>1609</v>
      </c>
      <c r="X57" s="151" t="s">
        <v>1610</v>
      </c>
      <c r="Y57" s="246" t="s">
        <v>5420</v>
      </c>
      <c r="Z57" s="246" t="s">
        <v>1611</v>
      </c>
      <c r="AA57" s="35" t="s">
        <v>1345</v>
      </c>
      <c r="AB57" s="179">
        <v>1221724.1399999999</v>
      </c>
      <c r="AC57" s="175">
        <v>29775.059999999998</v>
      </c>
    </row>
    <row r="58" spans="1:29" s="175" customFormat="1" ht="204.75">
      <c r="A58" s="246">
        <v>107</v>
      </c>
      <c r="B58" s="246">
        <v>89</v>
      </c>
      <c r="C58" s="41">
        <v>75</v>
      </c>
      <c r="D58" s="151">
        <v>3</v>
      </c>
      <c r="E58" s="14" t="s">
        <v>643</v>
      </c>
      <c r="F58" s="246" t="s">
        <v>4957</v>
      </c>
      <c r="G58" s="115" t="s">
        <v>4958</v>
      </c>
      <c r="H58" s="194" t="s">
        <v>641</v>
      </c>
      <c r="I58" s="246" t="s">
        <v>3150</v>
      </c>
      <c r="J58" s="246" t="s">
        <v>382</v>
      </c>
      <c r="K58" s="129" t="s">
        <v>2311</v>
      </c>
      <c r="L58" s="246" t="s">
        <v>18</v>
      </c>
      <c r="M58" s="139">
        <v>85136</v>
      </c>
      <c r="N58" s="246">
        <v>54</v>
      </c>
      <c r="O58" s="139">
        <v>4597344</v>
      </c>
      <c r="P58" s="140">
        <v>1609070.4</v>
      </c>
      <c r="Q58" s="141">
        <v>0.35</v>
      </c>
      <c r="R58" s="155">
        <v>41257</v>
      </c>
      <c r="S58" s="155">
        <v>41232</v>
      </c>
      <c r="T58" s="154">
        <v>0.49652777777777773</v>
      </c>
      <c r="U58" s="155">
        <v>41335</v>
      </c>
      <c r="V58" s="154">
        <v>0.49652777777777773</v>
      </c>
      <c r="W58" s="151" t="s">
        <v>1328</v>
      </c>
      <c r="X58" s="151" t="s">
        <v>1418</v>
      </c>
      <c r="Y58" s="246" t="s">
        <v>5410</v>
      </c>
      <c r="Z58" s="246" t="s">
        <v>1419</v>
      </c>
      <c r="AA58" s="35" t="s">
        <v>1345</v>
      </c>
      <c r="AB58" s="179">
        <v>1570788.18</v>
      </c>
      <c r="AC58" s="175">
        <v>38282.219999999994</v>
      </c>
    </row>
    <row r="59" spans="1:29" s="175" customFormat="1" ht="157.5">
      <c r="A59" s="246">
        <v>110</v>
      </c>
      <c r="B59" s="246">
        <v>92</v>
      </c>
      <c r="C59" s="41">
        <v>77</v>
      </c>
      <c r="D59" s="246">
        <v>2</v>
      </c>
      <c r="E59" s="115" t="s">
        <v>4959</v>
      </c>
      <c r="F59" s="246" t="s">
        <v>4960</v>
      </c>
      <c r="G59" s="115" t="s">
        <v>4961</v>
      </c>
      <c r="H59" s="194" t="s">
        <v>647</v>
      </c>
      <c r="I59" s="246"/>
      <c r="J59" s="246"/>
      <c r="K59" s="129" t="s">
        <v>2311</v>
      </c>
      <c r="L59" s="246" t="s">
        <v>18</v>
      </c>
      <c r="M59" s="139">
        <v>85136</v>
      </c>
      <c r="N59" s="246">
        <v>42</v>
      </c>
      <c r="O59" s="139">
        <v>3575712</v>
      </c>
      <c r="P59" s="140">
        <v>1251499.2</v>
      </c>
      <c r="Q59" s="141">
        <v>0.35</v>
      </c>
      <c r="R59" s="129">
        <v>41257</v>
      </c>
      <c r="S59" s="129">
        <v>41236</v>
      </c>
      <c r="T59" s="142">
        <v>0.56944444444444442</v>
      </c>
      <c r="U59" s="129">
        <v>41332</v>
      </c>
      <c r="V59" s="142">
        <v>0.54166666666666663</v>
      </c>
      <c r="W59" s="246" t="s">
        <v>1447</v>
      </c>
      <c r="X59" s="246" t="s">
        <v>1439</v>
      </c>
      <c r="Y59" s="246" t="s">
        <v>5434</v>
      </c>
      <c r="Z59" s="246" t="s">
        <v>1448</v>
      </c>
      <c r="AA59" s="35" t="s">
        <v>1347</v>
      </c>
      <c r="AB59" s="179">
        <v>1221724.1399999999</v>
      </c>
      <c r="AC59" s="175">
        <v>29775.059999999998</v>
      </c>
    </row>
    <row r="60" spans="1:29" s="175" customFormat="1" ht="315">
      <c r="A60" s="246">
        <v>111</v>
      </c>
      <c r="B60" s="246">
        <v>93</v>
      </c>
      <c r="C60" s="41">
        <v>78</v>
      </c>
      <c r="D60" s="151">
        <v>4</v>
      </c>
      <c r="E60" s="115" t="s">
        <v>651</v>
      </c>
      <c r="F60" s="246" t="s">
        <v>4962</v>
      </c>
      <c r="G60" s="115" t="s">
        <v>4963</v>
      </c>
      <c r="H60" s="194" t="s">
        <v>649</v>
      </c>
      <c r="I60" s="246" t="s">
        <v>4894</v>
      </c>
      <c r="J60" s="246" t="s">
        <v>4895</v>
      </c>
      <c r="K60" s="129" t="s">
        <v>2314</v>
      </c>
      <c r="L60" s="246" t="s">
        <v>18</v>
      </c>
      <c r="M60" s="139">
        <v>85136</v>
      </c>
      <c r="N60" s="246">
        <v>72</v>
      </c>
      <c r="O60" s="139">
        <v>6129792</v>
      </c>
      <c r="P60" s="140">
        <v>2145427.1999999997</v>
      </c>
      <c r="Q60" s="141">
        <v>0.35</v>
      </c>
      <c r="R60" s="155">
        <v>41257</v>
      </c>
      <c r="S60" s="155">
        <v>41236</v>
      </c>
      <c r="T60" s="154">
        <v>0.60763888888888895</v>
      </c>
      <c r="U60" s="155">
        <v>41318</v>
      </c>
      <c r="V60" s="154">
        <v>0.72569444444444453</v>
      </c>
      <c r="W60" s="151" t="s">
        <v>1329</v>
      </c>
      <c r="X60" s="151" t="s">
        <v>1420</v>
      </c>
      <c r="Y60" s="246" t="s">
        <v>5410</v>
      </c>
      <c r="Z60" s="246" t="s">
        <v>1421</v>
      </c>
      <c r="AA60" s="35" t="s">
        <v>1345</v>
      </c>
      <c r="AB60" s="179">
        <v>2094384.2399999998</v>
      </c>
      <c r="AC60" s="175">
        <v>51042.96</v>
      </c>
    </row>
    <row r="61" spans="1:29" s="175" customFormat="1" ht="283.5">
      <c r="A61" s="246">
        <v>113</v>
      </c>
      <c r="B61" s="246">
        <v>94</v>
      </c>
      <c r="C61" s="41">
        <v>79</v>
      </c>
      <c r="D61" s="246">
        <v>4</v>
      </c>
      <c r="E61" s="115" t="s">
        <v>4964</v>
      </c>
      <c r="F61" s="246" t="s">
        <v>4965</v>
      </c>
      <c r="G61" s="115" t="s">
        <v>4966</v>
      </c>
      <c r="H61" s="194" t="s">
        <v>2558</v>
      </c>
      <c r="I61" s="246" t="s">
        <v>2228</v>
      </c>
      <c r="J61" s="246" t="s">
        <v>2229</v>
      </c>
      <c r="K61" s="152" t="s">
        <v>2315</v>
      </c>
      <c r="L61" s="246" t="s">
        <v>18</v>
      </c>
      <c r="M61" s="139">
        <v>85136</v>
      </c>
      <c r="N61" s="246">
        <v>72</v>
      </c>
      <c r="O61" s="139">
        <v>6129792</v>
      </c>
      <c r="P61" s="140">
        <v>2145427.1999999997</v>
      </c>
      <c r="Q61" s="141">
        <v>0.35</v>
      </c>
      <c r="R61" s="155">
        <v>41257</v>
      </c>
      <c r="S61" s="155">
        <v>41240</v>
      </c>
      <c r="T61" s="153">
        <v>0.57291666666666663</v>
      </c>
      <c r="U61" s="152">
        <v>41695</v>
      </c>
      <c r="V61" s="154">
        <v>0.59444444444444444</v>
      </c>
      <c r="W61" s="246" t="s">
        <v>2560</v>
      </c>
      <c r="X61" s="246" t="s">
        <v>2233</v>
      </c>
      <c r="Y61" s="246" t="s">
        <v>5446</v>
      </c>
      <c r="Z61" s="143" t="s">
        <v>2232</v>
      </c>
      <c r="AA61" s="35" t="s">
        <v>1345</v>
      </c>
      <c r="AB61" s="179">
        <v>2094384.2399999998</v>
      </c>
      <c r="AC61" s="175">
        <v>51042.96</v>
      </c>
    </row>
    <row r="62" spans="1:29" s="175" customFormat="1" ht="315">
      <c r="A62" s="246">
        <v>116</v>
      </c>
      <c r="B62" s="246">
        <v>95</v>
      </c>
      <c r="C62" s="41">
        <v>80</v>
      </c>
      <c r="D62" s="151">
        <v>4</v>
      </c>
      <c r="E62" s="115" t="s">
        <v>654</v>
      </c>
      <c r="F62" s="246" t="s">
        <v>4967</v>
      </c>
      <c r="G62" s="115" t="s">
        <v>4968</v>
      </c>
      <c r="H62" s="195" t="s">
        <v>652</v>
      </c>
      <c r="I62" s="246" t="s">
        <v>3151</v>
      </c>
      <c r="J62" s="246" t="s">
        <v>57</v>
      </c>
      <c r="K62" s="129" t="s">
        <v>2316</v>
      </c>
      <c r="L62" s="246" t="s">
        <v>18</v>
      </c>
      <c r="M62" s="139">
        <v>85136</v>
      </c>
      <c r="N62" s="246">
        <v>72</v>
      </c>
      <c r="O62" s="139">
        <v>6129792</v>
      </c>
      <c r="P62" s="140">
        <v>2145427.1999999997</v>
      </c>
      <c r="Q62" s="141">
        <v>0.35</v>
      </c>
      <c r="R62" s="155">
        <v>41257</v>
      </c>
      <c r="S62" s="155">
        <v>41244</v>
      </c>
      <c r="T62" s="154">
        <v>0.51041666666666663</v>
      </c>
      <c r="U62" s="155">
        <v>44385</v>
      </c>
      <c r="V62" s="154">
        <v>0.53888888888888886</v>
      </c>
      <c r="W62" s="151" t="s">
        <v>1330</v>
      </c>
      <c r="X62" s="151" t="s">
        <v>1826</v>
      </c>
      <c r="Y62" s="246" t="s">
        <v>5426</v>
      </c>
      <c r="Z62" s="246" t="s">
        <v>1825</v>
      </c>
      <c r="AA62" s="35" t="s">
        <v>1345</v>
      </c>
      <c r="AB62" s="179">
        <v>2094384.2399999998</v>
      </c>
      <c r="AC62" s="175">
        <v>51042.96</v>
      </c>
    </row>
    <row r="63" spans="1:29" s="175" customFormat="1" ht="315">
      <c r="A63" s="246">
        <v>121</v>
      </c>
      <c r="B63" s="246">
        <v>97</v>
      </c>
      <c r="C63" s="41">
        <v>82</v>
      </c>
      <c r="D63" s="151">
        <v>4</v>
      </c>
      <c r="E63" s="115" t="s">
        <v>660</v>
      </c>
      <c r="F63" s="246" t="s">
        <v>4969</v>
      </c>
      <c r="G63" s="115" t="s">
        <v>4970</v>
      </c>
      <c r="H63" s="194" t="s">
        <v>658</v>
      </c>
      <c r="I63" s="246" t="s">
        <v>3152</v>
      </c>
      <c r="J63" s="246" t="s">
        <v>58</v>
      </c>
      <c r="K63" s="129" t="s">
        <v>2317</v>
      </c>
      <c r="L63" s="246" t="s">
        <v>18</v>
      </c>
      <c r="M63" s="139">
        <v>85136</v>
      </c>
      <c r="N63" s="151">
        <v>72</v>
      </c>
      <c r="O63" s="139">
        <v>6129792</v>
      </c>
      <c r="P63" s="140">
        <v>2145427.1999999997</v>
      </c>
      <c r="Q63" s="141">
        <v>0.35</v>
      </c>
      <c r="R63" s="155">
        <v>41272</v>
      </c>
      <c r="S63" s="155">
        <v>41253</v>
      </c>
      <c r="T63" s="154">
        <v>0.58333333333333337</v>
      </c>
      <c r="U63" s="155">
        <v>41368</v>
      </c>
      <c r="V63" s="154">
        <v>0.69444444444444453</v>
      </c>
      <c r="W63" s="151" t="s">
        <v>2235</v>
      </c>
      <c r="X63" s="151" t="s">
        <v>1422</v>
      </c>
      <c r="Y63" s="246" t="s">
        <v>5419</v>
      </c>
      <c r="Z63" s="246" t="s">
        <v>1423</v>
      </c>
      <c r="AA63" s="35" t="s">
        <v>1345</v>
      </c>
      <c r="AB63" s="179">
        <v>2094384.2399999998</v>
      </c>
      <c r="AC63" s="175">
        <v>51042.96</v>
      </c>
    </row>
    <row r="64" spans="1:29" s="175" customFormat="1" ht="346.5">
      <c r="A64" s="246">
        <v>122</v>
      </c>
      <c r="B64" s="246">
        <v>98</v>
      </c>
      <c r="C64" s="41">
        <v>83</v>
      </c>
      <c r="D64" s="246">
        <v>4</v>
      </c>
      <c r="E64" s="115" t="s">
        <v>663</v>
      </c>
      <c r="F64" s="246" t="s">
        <v>4971</v>
      </c>
      <c r="G64" s="115" t="s">
        <v>4972</v>
      </c>
      <c r="H64" s="194" t="s">
        <v>661</v>
      </c>
      <c r="I64" s="246" t="s">
        <v>3153</v>
      </c>
      <c r="J64" s="246" t="s">
        <v>59</v>
      </c>
      <c r="K64" s="129" t="s">
        <v>2318</v>
      </c>
      <c r="L64" s="246" t="s">
        <v>18</v>
      </c>
      <c r="M64" s="139">
        <v>85136</v>
      </c>
      <c r="N64" s="151">
        <v>72</v>
      </c>
      <c r="O64" s="139">
        <v>6129792</v>
      </c>
      <c r="P64" s="140">
        <v>2145427.1999999997</v>
      </c>
      <c r="Q64" s="141">
        <v>0.35</v>
      </c>
      <c r="R64" s="129">
        <v>41272</v>
      </c>
      <c r="S64" s="129">
        <v>41253</v>
      </c>
      <c r="T64" s="142">
        <v>0.74652777777777779</v>
      </c>
      <c r="U64" s="129">
        <v>41305</v>
      </c>
      <c r="V64" s="142">
        <v>0.73611111111111116</v>
      </c>
      <c r="W64" s="246" t="s">
        <v>3085</v>
      </c>
      <c r="X64" s="246" t="s">
        <v>1451</v>
      </c>
      <c r="Y64" s="246" t="s">
        <v>5428</v>
      </c>
      <c r="Z64" s="246" t="s">
        <v>1452</v>
      </c>
      <c r="AA64" s="35" t="s">
        <v>1347</v>
      </c>
      <c r="AB64" s="179">
        <v>2094384.2399999998</v>
      </c>
      <c r="AC64" s="175">
        <v>51042.96</v>
      </c>
    </row>
    <row r="65" spans="1:29" s="175" customFormat="1" ht="204.75">
      <c r="A65" s="246">
        <v>124</v>
      </c>
      <c r="B65" s="246">
        <v>100</v>
      </c>
      <c r="C65" s="41">
        <v>84</v>
      </c>
      <c r="D65" s="151">
        <v>3</v>
      </c>
      <c r="E65" s="160" t="s">
        <v>670</v>
      </c>
      <c r="F65" s="151" t="s">
        <v>4973</v>
      </c>
      <c r="G65" s="160" t="s">
        <v>4974</v>
      </c>
      <c r="H65" s="243" t="s">
        <v>4896</v>
      </c>
      <c r="I65" s="151" t="s">
        <v>3154</v>
      </c>
      <c r="J65" s="151" t="s">
        <v>3111</v>
      </c>
      <c r="K65" s="155" t="s">
        <v>2319</v>
      </c>
      <c r="L65" s="151" t="s">
        <v>18</v>
      </c>
      <c r="M65" s="139">
        <v>85136</v>
      </c>
      <c r="N65" s="151">
        <v>54</v>
      </c>
      <c r="O65" s="139">
        <v>4597344</v>
      </c>
      <c r="P65" s="140">
        <v>1609070.4</v>
      </c>
      <c r="Q65" s="141">
        <v>0.35</v>
      </c>
      <c r="R65" s="155">
        <v>41272</v>
      </c>
      <c r="S65" s="155">
        <v>41255</v>
      </c>
      <c r="T65" s="154">
        <v>0.52083333333333337</v>
      </c>
      <c r="U65" s="155">
        <v>41292</v>
      </c>
      <c r="V65" s="154">
        <v>0.55208333333333337</v>
      </c>
      <c r="W65" s="151" t="s">
        <v>1453</v>
      </c>
      <c r="X65" s="151" t="s">
        <v>1426</v>
      </c>
      <c r="Y65" s="246" t="s">
        <v>5453</v>
      </c>
      <c r="Z65" s="246" t="s">
        <v>1454</v>
      </c>
      <c r="AA65" s="35" t="s">
        <v>1347</v>
      </c>
      <c r="AB65" s="179">
        <v>1570788.18</v>
      </c>
      <c r="AC65" s="175">
        <v>38282.219999999994</v>
      </c>
    </row>
    <row r="66" spans="1:29" s="175" customFormat="1" ht="299.25">
      <c r="A66" s="246">
        <v>129</v>
      </c>
      <c r="B66" s="246">
        <v>104</v>
      </c>
      <c r="C66" s="41">
        <v>87</v>
      </c>
      <c r="D66" s="246">
        <v>3</v>
      </c>
      <c r="E66" s="115" t="s">
        <v>4975</v>
      </c>
      <c r="F66" s="246" t="s">
        <v>4976</v>
      </c>
      <c r="G66" s="115" t="s">
        <v>4977</v>
      </c>
      <c r="H66" s="194" t="s">
        <v>679</v>
      </c>
      <c r="I66" s="246" t="s">
        <v>3155</v>
      </c>
      <c r="J66" s="246" t="s">
        <v>384</v>
      </c>
      <c r="K66" s="129" t="s">
        <v>2323</v>
      </c>
      <c r="L66" s="246" t="s">
        <v>18</v>
      </c>
      <c r="M66" s="139">
        <v>85136</v>
      </c>
      <c r="N66" s="246">
        <v>54</v>
      </c>
      <c r="O66" s="139">
        <v>4597344</v>
      </c>
      <c r="P66" s="140">
        <v>1609070.4</v>
      </c>
      <c r="Q66" s="141">
        <v>0.35</v>
      </c>
      <c r="R66" s="129">
        <v>41272</v>
      </c>
      <c r="S66" s="129">
        <v>41260</v>
      </c>
      <c r="T66" s="142">
        <v>0.51874999999999993</v>
      </c>
      <c r="U66" s="129">
        <v>41471</v>
      </c>
      <c r="V66" s="142">
        <v>0.71875</v>
      </c>
      <c r="W66" s="246" t="s">
        <v>1459</v>
      </c>
      <c r="X66" s="246" t="s">
        <v>1426</v>
      </c>
      <c r="Y66" s="246" t="s">
        <v>5380</v>
      </c>
      <c r="Z66" s="246" t="s">
        <v>1460</v>
      </c>
      <c r="AA66" s="35" t="s">
        <v>1347</v>
      </c>
      <c r="AB66" s="179">
        <v>1570788.18</v>
      </c>
      <c r="AC66" s="175">
        <v>38282.219999999994</v>
      </c>
    </row>
    <row r="67" spans="1:29" s="175" customFormat="1" ht="157.5">
      <c r="A67" s="246">
        <v>132</v>
      </c>
      <c r="B67" s="246">
        <v>105</v>
      </c>
      <c r="C67" s="41">
        <v>88</v>
      </c>
      <c r="D67" s="246">
        <v>2</v>
      </c>
      <c r="E67" s="115" t="s">
        <v>683</v>
      </c>
      <c r="F67" s="246" t="s">
        <v>4978</v>
      </c>
      <c r="G67" s="115" t="s">
        <v>4979</v>
      </c>
      <c r="H67" s="194" t="s">
        <v>681</v>
      </c>
      <c r="I67" s="246"/>
      <c r="J67" s="246"/>
      <c r="K67" s="129" t="s">
        <v>2325</v>
      </c>
      <c r="L67" s="246" t="s">
        <v>18</v>
      </c>
      <c r="M67" s="139">
        <v>85136</v>
      </c>
      <c r="N67" s="246">
        <v>42</v>
      </c>
      <c r="O67" s="139">
        <v>3575712</v>
      </c>
      <c r="P67" s="140">
        <v>1251499.2</v>
      </c>
      <c r="Q67" s="141">
        <v>0.35</v>
      </c>
      <c r="R67" s="129">
        <v>41292</v>
      </c>
      <c r="S67" s="129">
        <v>41264</v>
      </c>
      <c r="T67" s="142">
        <v>0.73958333333333337</v>
      </c>
      <c r="U67" s="129">
        <v>41296</v>
      </c>
      <c r="V67" s="142">
        <v>0.63194444444444442</v>
      </c>
      <c r="W67" s="246" t="s">
        <v>1461</v>
      </c>
      <c r="X67" s="246" t="s">
        <v>1439</v>
      </c>
      <c r="Y67" s="246" t="s">
        <v>5466</v>
      </c>
      <c r="Z67" s="143" t="s">
        <v>1462</v>
      </c>
      <c r="AA67" s="35" t="s">
        <v>1347</v>
      </c>
      <c r="AB67" s="179">
        <v>1221724.1399999999</v>
      </c>
      <c r="AC67" s="175">
        <v>29775.059999999998</v>
      </c>
    </row>
    <row r="68" spans="1:29" s="175" customFormat="1" ht="204.75">
      <c r="A68" s="246">
        <v>133</v>
      </c>
      <c r="B68" s="246">
        <v>106</v>
      </c>
      <c r="C68" s="41">
        <v>89</v>
      </c>
      <c r="D68" s="246">
        <v>3</v>
      </c>
      <c r="E68" s="115" t="s">
        <v>687</v>
      </c>
      <c r="F68" s="246" t="s">
        <v>4980</v>
      </c>
      <c r="G68" s="115" t="s">
        <v>4981</v>
      </c>
      <c r="H68" s="194" t="s">
        <v>685</v>
      </c>
      <c r="I68" s="246" t="s">
        <v>19</v>
      </c>
      <c r="J68" s="246" t="s">
        <v>19</v>
      </c>
      <c r="K68" s="129" t="s">
        <v>2326</v>
      </c>
      <c r="L68" s="246" t="s">
        <v>21</v>
      </c>
      <c r="M68" s="139">
        <v>85136</v>
      </c>
      <c r="N68" s="246">
        <v>54</v>
      </c>
      <c r="O68" s="139">
        <v>4597344</v>
      </c>
      <c r="P68" s="140">
        <v>1609070.4</v>
      </c>
      <c r="Q68" s="141">
        <v>0.35</v>
      </c>
      <c r="R68" s="129">
        <v>41292</v>
      </c>
      <c r="S68" s="129">
        <v>41267</v>
      </c>
      <c r="T68" s="142">
        <v>0.45347222222222222</v>
      </c>
      <c r="U68" s="129">
        <v>43705</v>
      </c>
      <c r="V68" s="142">
        <v>0.71597222222222223</v>
      </c>
      <c r="W68" s="246" t="s">
        <v>1837</v>
      </c>
      <c r="X68" s="246" t="s">
        <v>1819</v>
      </c>
      <c r="Y68" s="151" t="s">
        <v>5423</v>
      </c>
      <c r="Z68" s="143" t="s">
        <v>1818</v>
      </c>
      <c r="AA68" s="35" t="s">
        <v>1345</v>
      </c>
      <c r="AB68" s="179">
        <v>1570788.18</v>
      </c>
      <c r="AC68" s="175">
        <v>38282.219999999994</v>
      </c>
    </row>
    <row r="69" spans="1:29" s="175" customFormat="1" ht="315">
      <c r="A69" s="246">
        <v>150</v>
      </c>
      <c r="B69" s="246">
        <v>118</v>
      </c>
      <c r="C69" s="41">
        <v>96</v>
      </c>
      <c r="D69" s="246">
        <v>4</v>
      </c>
      <c r="E69" s="14" t="s">
        <v>714</v>
      </c>
      <c r="F69" s="246" t="s">
        <v>4982</v>
      </c>
      <c r="G69" s="115" t="s">
        <v>3044</v>
      </c>
      <c r="H69" s="194" t="s">
        <v>712</v>
      </c>
      <c r="I69" s="246" t="s">
        <v>3159</v>
      </c>
      <c r="J69" s="246" t="s">
        <v>385</v>
      </c>
      <c r="K69" s="246" t="s">
        <v>2335</v>
      </c>
      <c r="L69" s="246" t="s">
        <v>18</v>
      </c>
      <c r="M69" s="139">
        <v>85136</v>
      </c>
      <c r="N69" s="246">
        <v>72</v>
      </c>
      <c r="O69" s="139">
        <v>6129792</v>
      </c>
      <c r="P69" s="140">
        <v>2145427.1999999997</v>
      </c>
      <c r="Q69" s="141">
        <v>0.35</v>
      </c>
      <c r="R69" s="129">
        <v>41334</v>
      </c>
      <c r="S69" s="129">
        <v>41307</v>
      </c>
      <c r="T69" s="142">
        <v>0.51041666666666663</v>
      </c>
      <c r="U69" s="129">
        <v>44310</v>
      </c>
      <c r="V69" s="142">
        <v>0.54999999999999993</v>
      </c>
      <c r="W69" s="246" t="s">
        <v>1526</v>
      </c>
      <c r="X69" s="246" t="s">
        <v>1527</v>
      </c>
      <c r="Y69" s="151" t="s">
        <v>5426</v>
      </c>
      <c r="Z69" s="143" t="s">
        <v>1528</v>
      </c>
      <c r="AA69" s="35" t="s">
        <v>1347</v>
      </c>
      <c r="AB69" s="179">
        <v>2094384.2399999998</v>
      </c>
      <c r="AC69" s="175">
        <v>51042.96</v>
      </c>
    </row>
    <row r="70" spans="1:29" s="175" customFormat="1" ht="204.75">
      <c r="A70" s="246">
        <v>161</v>
      </c>
      <c r="B70" s="246">
        <v>126</v>
      </c>
      <c r="C70" s="41">
        <v>101</v>
      </c>
      <c r="D70" s="246">
        <v>2</v>
      </c>
      <c r="E70" s="14" t="s">
        <v>4983</v>
      </c>
      <c r="F70" s="246" t="s">
        <v>3160</v>
      </c>
      <c r="G70" s="115" t="s">
        <v>4984</v>
      </c>
      <c r="H70" s="194" t="s">
        <v>4985</v>
      </c>
      <c r="I70" s="246"/>
      <c r="J70" s="246"/>
      <c r="K70" s="129" t="s">
        <v>2339</v>
      </c>
      <c r="L70" s="246" t="s">
        <v>18</v>
      </c>
      <c r="M70" s="139">
        <v>85136</v>
      </c>
      <c r="N70" s="151">
        <v>42</v>
      </c>
      <c r="O70" s="139">
        <v>3575712</v>
      </c>
      <c r="P70" s="140">
        <v>1251499.2</v>
      </c>
      <c r="Q70" s="141">
        <v>0.35</v>
      </c>
      <c r="R70" s="129">
        <v>41334</v>
      </c>
      <c r="S70" s="129">
        <v>41319</v>
      </c>
      <c r="T70" s="142">
        <v>0.47916666666666669</v>
      </c>
      <c r="U70" s="129">
        <v>41724</v>
      </c>
      <c r="V70" s="142">
        <v>0.4861111111111111</v>
      </c>
      <c r="W70" s="246" t="s">
        <v>2236</v>
      </c>
      <c r="X70" s="246" t="s">
        <v>2237</v>
      </c>
      <c r="Y70" s="246" t="s">
        <v>5427</v>
      </c>
      <c r="Z70" s="143" t="s">
        <v>1694</v>
      </c>
      <c r="AA70" s="35" t="s">
        <v>1346</v>
      </c>
      <c r="AB70" s="179">
        <v>1221724.1399999999</v>
      </c>
      <c r="AC70" s="175">
        <v>29775.059999999998</v>
      </c>
    </row>
    <row r="71" spans="1:29" s="175" customFormat="1" ht="204.75">
      <c r="A71" s="246">
        <v>168</v>
      </c>
      <c r="B71" s="246">
        <v>129</v>
      </c>
      <c r="C71" s="41">
        <v>102</v>
      </c>
      <c r="D71" s="246">
        <v>3</v>
      </c>
      <c r="E71" s="115" t="s">
        <v>738</v>
      </c>
      <c r="F71" s="246" t="s">
        <v>4986</v>
      </c>
      <c r="G71" s="115" t="s">
        <v>4987</v>
      </c>
      <c r="H71" s="194" t="s">
        <v>736</v>
      </c>
      <c r="I71" s="246" t="s">
        <v>3161</v>
      </c>
      <c r="J71" s="246" t="s">
        <v>73</v>
      </c>
      <c r="K71" s="129" t="s">
        <v>2281</v>
      </c>
      <c r="L71" s="246" t="s">
        <v>18</v>
      </c>
      <c r="M71" s="139">
        <v>85136</v>
      </c>
      <c r="N71" s="246">
        <v>54</v>
      </c>
      <c r="O71" s="139">
        <v>4597344</v>
      </c>
      <c r="P71" s="140">
        <v>1609070.4</v>
      </c>
      <c r="Q71" s="141">
        <v>0.35</v>
      </c>
      <c r="R71" s="129">
        <v>41353</v>
      </c>
      <c r="S71" s="129">
        <v>41330</v>
      </c>
      <c r="T71" s="142">
        <v>0.56944444444444442</v>
      </c>
      <c r="U71" s="129">
        <v>41407</v>
      </c>
      <c r="V71" s="142">
        <v>0.57986111111111105</v>
      </c>
      <c r="W71" s="246" t="s">
        <v>1472</v>
      </c>
      <c r="X71" s="246" t="s">
        <v>1426</v>
      </c>
      <c r="Y71" s="151" t="s">
        <v>5423</v>
      </c>
      <c r="Z71" s="143" t="s">
        <v>1471</v>
      </c>
      <c r="AA71" s="35" t="s">
        <v>1347</v>
      </c>
      <c r="AB71" s="179">
        <v>1570788.18</v>
      </c>
      <c r="AC71" s="175">
        <v>38282.219999999994</v>
      </c>
    </row>
    <row r="72" spans="1:29" s="175" customFormat="1" ht="315">
      <c r="A72" s="246">
        <v>177</v>
      </c>
      <c r="B72" s="246">
        <v>134</v>
      </c>
      <c r="C72" s="41">
        <v>103</v>
      </c>
      <c r="D72" s="246">
        <v>4</v>
      </c>
      <c r="E72" s="115" t="s">
        <v>754</v>
      </c>
      <c r="F72" s="246" t="s">
        <v>4988</v>
      </c>
      <c r="G72" s="115" t="s">
        <v>4989</v>
      </c>
      <c r="H72" s="194" t="s">
        <v>753</v>
      </c>
      <c r="I72" s="246" t="s">
        <v>75</v>
      </c>
      <c r="J72" s="246" t="s">
        <v>76</v>
      </c>
      <c r="K72" s="129" t="s">
        <v>2345</v>
      </c>
      <c r="L72" s="246" t="s">
        <v>18</v>
      </c>
      <c r="M72" s="139">
        <v>85136</v>
      </c>
      <c r="N72" s="246">
        <v>72</v>
      </c>
      <c r="O72" s="139">
        <v>6129792</v>
      </c>
      <c r="P72" s="140">
        <v>2145427.1999999997</v>
      </c>
      <c r="Q72" s="141">
        <v>0.35</v>
      </c>
      <c r="R72" s="129">
        <v>41353</v>
      </c>
      <c r="S72" s="129">
        <v>41337</v>
      </c>
      <c r="T72" s="142">
        <v>0.5625</v>
      </c>
      <c r="U72" s="129">
        <v>43081</v>
      </c>
      <c r="V72" s="142">
        <v>0.72916666666666663</v>
      </c>
      <c r="W72" s="246" t="s">
        <v>1535</v>
      </c>
      <c r="X72" s="246" t="s">
        <v>1536</v>
      </c>
      <c r="Y72" s="246" t="s">
        <v>5440</v>
      </c>
      <c r="Z72" s="143" t="s">
        <v>1537</v>
      </c>
      <c r="AA72" s="35" t="s">
        <v>1347</v>
      </c>
      <c r="AB72" s="179">
        <v>2094384.2399999998</v>
      </c>
      <c r="AC72" s="175">
        <v>51042.96</v>
      </c>
    </row>
    <row r="73" spans="1:29" s="175" customFormat="1" ht="167.25" customHeight="1">
      <c r="A73" s="246">
        <v>188</v>
      </c>
      <c r="B73" s="246">
        <v>140</v>
      </c>
      <c r="C73" s="41">
        <v>108</v>
      </c>
      <c r="D73" s="151">
        <v>3</v>
      </c>
      <c r="E73" s="115" t="s">
        <v>4990</v>
      </c>
      <c r="F73" s="246" t="s">
        <v>4991</v>
      </c>
      <c r="G73" s="115" t="s">
        <v>4992</v>
      </c>
      <c r="H73" s="194" t="s">
        <v>4993</v>
      </c>
      <c r="I73" s="246" t="s">
        <v>3163</v>
      </c>
      <c r="J73" s="246" t="s">
        <v>393</v>
      </c>
      <c r="K73" s="129" t="s">
        <v>2348</v>
      </c>
      <c r="L73" s="246" t="s">
        <v>18</v>
      </c>
      <c r="M73" s="139">
        <v>85136</v>
      </c>
      <c r="N73" s="246">
        <v>54</v>
      </c>
      <c r="O73" s="139">
        <v>4597344</v>
      </c>
      <c r="P73" s="140">
        <v>1609070.4</v>
      </c>
      <c r="Q73" s="141">
        <v>0.35</v>
      </c>
      <c r="R73" s="155">
        <v>41380</v>
      </c>
      <c r="S73" s="155">
        <v>41352</v>
      </c>
      <c r="T73" s="154">
        <v>0.74791666666666667</v>
      </c>
      <c r="U73" s="155">
        <v>41389</v>
      </c>
      <c r="V73" s="154">
        <v>0.50486111111111109</v>
      </c>
      <c r="W73" s="151" t="s">
        <v>1581</v>
      </c>
      <c r="X73" s="151" t="s">
        <v>1582</v>
      </c>
      <c r="Y73" s="151" t="s">
        <v>5417</v>
      </c>
      <c r="Z73" s="143" t="s">
        <v>1583</v>
      </c>
      <c r="AA73" s="35" t="s">
        <v>1345</v>
      </c>
      <c r="AB73" s="179">
        <v>1570788.18</v>
      </c>
      <c r="AC73" s="175">
        <v>38282.219999999994</v>
      </c>
    </row>
    <row r="74" spans="1:29" s="175" customFormat="1" ht="315">
      <c r="A74" s="246">
        <v>190</v>
      </c>
      <c r="B74" s="246">
        <v>142</v>
      </c>
      <c r="C74" s="41">
        <v>109</v>
      </c>
      <c r="D74" s="151">
        <v>4</v>
      </c>
      <c r="E74" s="115" t="s">
        <v>5424</v>
      </c>
      <c r="F74" s="246" t="s">
        <v>4994</v>
      </c>
      <c r="G74" s="115" t="s">
        <v>4995</v>
      </c>
      <c r="H74" s="194" t="s">
        <v>775</v>
      </c>
      <c r="I74" s="246" t="s">
        <v>3164</v>
      </c>
      <c r="J74" s="246" t="s">
        <v>394</v>
      </c>
      <c r="K74" s="129" t="s">
        <v>2350</v>
      </c>
      <c r="L74" s="246" t="s">
        <v>18</v>
      </c>
      <c r="M74" s="139">
        <v>85136</v>
      </c>
      <c r="N74" s="246">
        <v>72</v>
      </c>
      <c r="O74" s="139">
        <v>6129792</v>
      </c>
      <c r="P74" s="140">
        <v>2145427.1999999997</v>
      </c>
      <c r="Q74" s="141">
        <v>0.35</v>
      </c>
      <c r="R74" s="155">
        <v>41380</v>
      </c>
      <c r="S74" s="129">
        <v>41355</v>
      </c>
      <c r="T74" s="154">
        <v>0.51250000000000007</v>
      </c>
      <c r="U74" s="155">
        <v>41416</v>
      </c>
      <c r="V74" s="154">
        <v>0.5</v>
      </c>
      <c r="W74" s="151" t="s">
        <v>1350</v>
      </c>
      <c r="X74" s="151" t="s">
        <v>1349</v>
      </c>
      <c r="Y74" s="246" t="s">
        <v>5429</v>
      </c>
      <c r="Z74" s="143" t="s">
        <v>1348</v>
      </c>
      <c r="AA74" s="35" t="s">
        <v>1345</v>
      </c>
      <c r="AB74" s="179">
        <v>2094384.2399999998</v>
      </c>
      <c r="AC74" s="175">
        <v>51042.96</v>
      </c>
    </row>
    <row r="75" spans="1:29" s="175" customFormat="1" ht="315">
      <c r="A75" s="246">
        <v>191</v>
      </c>
      <c r="B75" s="246">
        <v>143</v>
      </c>
      <c r="C75" s="41">
        <v>110</v>
      </c>
      <c r="D75" s="246">
        <v>4</v>
      </c>
      <c r="E75" s="115" t="s">
        <v>780</v>
      </c>
      <c r="F75" s="246" t="s">
        <v>4996</v>
      </c>
      <c r="G75" s="115" t="s">
        <v>4997</v>
      </c>
      <c r="H75" s="194" t="s">
        <v>778</v>
      </c>
      <c r="I75" s="246" t="s">
        <v>3165</v>
      </c>
      <c r="J75" s="246" t="s">
        <v>2703</v>
      </c>
      <c r="K75" s="129" t="s">
        <v>2351</v>
      </c>
      <c r="L75" s="246" t="s">
        <v>18</v>
      </c>
      <c r="M75" s="139">
        <v>85136</v>
      </c>
      <c r="N75" s="246">
        <v>72</v>
      </c>
      <c r="O75" s="139">
        <v>6129792</v>
      </c>
      <c r="P75" s="140">
        <v>2145427.1999999997</v>
      </c>
      <c r="Q75" s="141">
        <v>0.35</v>
      </c>
      <c r="R75" s="129">
        <v>41380</v>
      </c>
      <c r="S75" s="129">
        <v>41358</v>
      </c>
      <c r="T75" s="142">
        <v>0.5444444444444444</v>
      </c>
      <c r="U75" s="129">
        <v>43822</v>
      </c>
      <c r="V75" s="142">
        <v>0.42430555555555555</v>
      </c>
      <c r="W75" s="246" t="s">
        <v>82</v>
      </c>
      <c r="X75" s="246" t="s">
        <v>1892</v>
      </c>
      <c r="Y75" s="246" t="s">
        <v>5414</v>
      </c>
      <c r="Z75" s="143" t="s">
        <v>1893</v>
      </c>
      <c r="AA75" s="35" t="s">
        <v>1347</v>
      </c>
      <c r="AB75" s="179">
        <v>2094384.2399999998</v>
      </c>
      <c r="AC75" s="175">
        <v>51042.96</v>
      </c>
    </row>
    <row r="76" spans="1:29" s="175" customFormat="1" ht="204.75">
      <c r="A76" s="246">
        <v>192</v>
      </c>
      <c r="B76" s="246">
        <v>144</v>
      </c>
      <c r="C76" s="41">
        <v>111</v>
      </c>
      <c r="D76" s="246">
        <v>3</v>
      </c>
      <c r="E76" s="115" t="s">
        <v>3310</v>
      </c>
      <c r="F76" s="246" t="s">
        <v>4998</v>
      </c>
      <c r="G76" s="115" t="s">
        <v>4999</v>
      </c>
      <c r="H76" s="194" t="s">
        <v>3309</v>
      </c>
      <c r="I76" s="246" t="s">
        <v>3166</v>
      </c>
      <c r="J76" s="246" t="s">
        <v>83</v>
      </c>
      <c r="K76" s="129" t="s">
        <v>2352</v>
      </c>
      <c r="L76" s="246" t="s">
        <v>18</v>
      </c>
      <c r="M76" s="139">
        <v>85136</v>
      </c>
      <c r="N76" s="246">
        <v>54</v>
      </c>
      <c r="O76" s="139">
        <v>4597344</v>
      </c>
      <c r="P76" s="140">
        <v>1609070.4</v>
      </c>
      <c r="Q76" s="141">
        <v>0.35</v>
      </c>
      <c r="R76" s="129">
        <v>41380</v>
      </c>
      <c r="S76" s="129">
        <v>41359</v>
      </c>
      <c r="T76" s="142">
        <v>0.625</v>
      </c>
      <c r="U76" s="129">
        <v>41723</v>
      </c>
      <c r="V76" s="142">
        <v>0.58263888888888882</v>
      </c>
      <c r="W76" s="246" t="s">
        <v>1476</v>
      </c>
      <c r="X76" s="246" t="s">
        <v>1477</v>
      </c>
      <c r="Y76" s="151" t="s">
        <v>5439</v>
      </c>
      <c r="Z76" s="143" t="s">
        <v>1478</v>
      </c>
      <c r="AA76" s="35" t="s">
        <v>1347</v>
      </c>
      <c r="AB76" s="179">
        <v>1570788.18</v>
      </c>
      <c r="AC76" s="175">
        <v>38282.219999999994</v>
      </c>
    </row>
    <row r="77" spans="1:29" s="175" customFormat="1" ht="315">
      <c r="A77" s="246">
        <v>197</v>
      </c>
      <c r="B77" s="246">
        <v>146</v>
      </c>
      <c r="C77" s="41">
        <v>112</v>
      </c>
      <c r="D77" s="151">
        <v>4</v>
      </c>
      <c r="E77" s="115" t="s">
        <v>790</v>
      </c>
      <c r="F77" s="246" t="s">
        <v>5000</v>
      </c>
      <c r="G77" s="115" t="s">
        <v>5001</v>
      </c>
      <c r="H77" s="194" t="s">
        <v>788</v>
      </c>
      <c r="I77" s="246" t="s">
        <v>3167</v>
      </c>
      <c r="J77" s="246" t="s">
        <v>395</v>
      </c>
      <c r="K77" s="129" t="s">
        <v>2353</v>
      </c>
      <c r="L77" s="246" t="s">
        <v>18</v>
      </c>
      <c r="M77" s="139">
        <v>85136</v>
      </c>
      <c r="N77" s="246">
        <v>72</v>
      </c>
      <c r="O77" s="139">
        <v>6129792</v>
      </c>
      <c r="P77" s="140">
        <v>2145427.1999999997</v>
      </c>
      <c r="Q77" s="141">
        <v>0.35</v>
      </c>
      <c r="R77" s="155">
        <v>41380</v>
      </c>
      <c r="S77" s="155">
        <v>41370</v>
      </c>
      <c r="T77" s="154">
        <v>0.53472222222222221</v>
      </c>
      <c r="U77" s="155">
        <v>41394</v>
      </c>
      <c r="V77" s="154">
        <v>0.69444444444444453</v>
      </c>
      <c r="W77" s="151" t="s">
        <v>1351</v>
      </c>
      <c r="X77" s="151" t="s">
        <v>1352</v>
      </c>
      <c r="Y77" s="246" t="s">
        <v>5383</v>
      </c>
      <c r="Z77" s="143" t="s">
        <v>1353</v>
      </c>
      <c r="AA77" s="35" t="s">
        <v>1345</v>
      </c>
      <c r="AB77" s="179">
        <v>2094384.2399999998</v>
      </c>
      <c r="AC77" s="175">
        <v>51042.96</v>
      </c>
    </row>
    <row r="78" spans="1:29" s="175" customFormat="1" ht="315">
      <c r="A78" s="245">
        <v>203</v>
      </c>
      <c r="B78" s="246">
        <v>150</v>
      </c>
      <c r="C78" s="41">
        <v>114</v>
      </c>
      <c r="D78" s="162">
        <v>4</v>
      </c>
      <c r="E78" s="163" t="s">
        <v>794</v>
      </c>
      <c r="F78" s="245" t="s">
        <v>5004</v>
      </c>
      <c r="G78" s="163" t="s">
        <v>5005</v>
      </c>
      <c r="H78" s="202" t="s">
        <v>796</v>
      </c>
      <c r="I78" s="245" t="s">
        <v>3168</v>
      </c>
      <c r="J78" s="245" t="s">
        <v>88</v>
      </c>
      <c r="K78" s="165" t="s">
        <v>2359</v>
      </c>
      <c r="L78" s="245" t="s">
        <v>18</v>
      </c>
      <c r="M78" s="139">
        <v>85136</v>
      </c>
      <c r="N78" s="245">
        <v>72</v>
      </c>
      <c r="O78" s="139">
        <v>6129792</v>
      </c>
      <c r="P78" s="166">
        <v>2145427.1999999997</v>
      </c>
      <c r="Q78" s="167">
        <v>0.35</v>
      </c>
      <c r="R78" s="168">
        <v>41411</v>
      </c>
      <c r="S78" s="168">
        <v>41383</v>
      </c>
      <c r="T78" s="169">
        <v>0.43055555555555558</v>
      </c>
      <c r="U78" s="168">
        <v>43563</v>
      </c>
      <c r="V78" s="169">
        <v>0.50486111111111109</v>
      </c>
      <c r="W78" s="162" t="s">
        <v>89</v>
      </c>
      <c r="X78" s="162" t="s">
        <v>1821</v>
      </c>
      <c r="Y78" s="245" t="s">
        <v>5381</v>
      </c>
      <c r="Z78" s="143" t="s">
        <v>1820</v>
      </c>
      <c r="AA78" s="35" t="s">
        <v>1345</v>
      </c>
      <c r="AB78" s="179">
        <v>2094384.2399999998</v>
      </c>
      <c r="AC78" s="175">
        <v>51042.96</v>
      </c>
    </row>
    <row r="79" spans="1:29" s="175" customFormat="1" ht="204.75">
      <c r="A79" s="246">
        <v>212</v>
      </c>
      <c r="B79" s="246">
        <v>154</v>
      </c>
      <c r="C79" s="41">
        <v>115</v>
      </c>
      <c r="D79" s="151">
        <v>3</v>
      </c>
      <c r="E79" s="115" t="s">
        <v>807</v>
      </c>
      <c r="F79" s="246" t="s">
        <v>5006</v>
      </c>
      <c r="G79" s="115" t="s">
        <v>5007</v>
      </c>
      <c r="H79" s="194" t="s">
        <v>810</v>
      </c>
      <c r="I79" s="246" t="s">
        <v>3169</v>
      </c>
      <c r="J79" s="246" t="s">
        <v>94</v>
      </c>
      <c r="K79" s="129" t="s">
        <v>2362</v>
      </c>
      <c r="L79" s="246" t="s">
        <v>18</v>
      </c>
      <c r="M79" s="139">
        <v>85136</v>
      </c>
      <c r="N79" s="246">
        <v>54</v>
      </c>
      <c r="O79" s="139">
        <v>4597344</v>
      </c>
      <c r="P79" s="140">
        <v>1609070.4</v>
      </c>
      <c r="Q79" s="141">
        <v>0.35</v>
      </c>
      <c r="R79" s="155">
        <v>41411</v>
      </c>
      <c r="S79" s="155">
        <v>41389</v>
      </c>
      <c r="T79" s="154">
        <v>0.45833333333333331</v>
      </c>
      <c r="U79" s="155">
        <v>42956</v>
      </c>
      <c r="V79" s="154">
        <v>0.70833333333333337</v>
      </c>
      <c r="W79" s="151" t="s">
        <v>1360</v>
      </c>
      <c r="X79" s="151" t="s">
        <v>1361</v>
      </c>
      <c r="Y79" s="151" t="s">
        <v>5417</v>
      </c>
      <c r="Z79" s="143" t="s">
        <v>1362</v>
      </c>
      <c r="AA79" s="35" t="s">
        <v>1345</v>
      </c>
      <c r="AB79" s="179">
        <v>1570788.18</v>
      </c>
      <c r="AC79" s="175">
        <v>38282.219999999994</v>
      </c>
    </row>
    <row r="80" spans="1:29" s="175" customFormat="1" ht="252">
      <c r="A80" s="246">
        <v>213</v>
      </c>
      <c r="B80" s="246">
        <v>155</v>
      </c>
      <c r="C80" s="41">
        <v>116</v>
      </c>
      <c r="D80" s="246">
        <v>3</v>
      </c>
      <c r="E80" s="115" t="s">
        <v>811</v>
      </c>
      <c r="F80" s="246" t="s">
        <v>5008</v>
      </c>
      <c r="G80" s="115" t="s">
        <v>5009</v>
      </c>
      <c r="H80" s="194" t="s">
        <v>813</v>
      </c>
      <c r="I80" s="246"/>
      <c r="J80" s="246"/>
      <c r="K80" s="129" t="s">
        <v>2363</v>
      </c>
      <c r="L80" s="246" t="s">
        <v>18</v>
      </c>
      <c r="M80" s="139">
        <v>85136</v>
      </c>
      <c r="N80" s="246">
        <v>54</v>
      </c>
      <c r="O80" s="139">
        <v>4597344</v>
      </c>
      <c r="P80" s="140">
        <v>1609070.4</v>
      </c>
      <c r="Q80" s="141">
        <v>0.35</v>
      </c>
      <c r="R80" s="129">
        <v>41411</v>
      </c>
      <c r="S80" s="129">
        <v>41389</v>
      </c>
      <c r="T80" s="142">
        <v>0.70486111111111116</v>
      </c>
      <c r="U80" s="129">
        <v>41725</v>
      </c>
      <c r="V80" s="142">
        <v>0.46736111111111112</v>
      </c>
      <c r="W80" s="151" t="s">
        <v>1802</v>
      </c>
      <c r="X80" s="151" t="s">
        <v>1803</v>
      </c>
      <c r="Y80" s="246" t="s">
        <v>5383</v>
      </c>
      <c r="Z80" s="143" t="s">
        <v>1804</v>
      </c>
      <c r="AA80" s="35" t="s">
        <v>1346</v>
      </c>
      <c r="AB80" s="179">
        <v>1570788.18</v>
      </c>
      <c r="AC80" s="175">
        <v>38282.219999999994</v>
      </c>
    </row>
    <row r="81" spans="1:29" s="175" customFormat="1" ht="315">
      <c r="A81" s="246">
        <v>215</v>
      </c>
      <c r="B81" s="246">
        <v>157</v>
      </c>
      <c r="C81" s="41">
        <v>117</v>
      </c>
      <c r="D81" s="151">
        <v>4</v>
      </c>
      <c r="E81" s="115" t="s">
        <v>818</v>
      </c>
      <c r="F81" s="246" t="s">
        <v>5010</v>
      </c>
      <c r="G81" s="115" t="s">
        <v>5011</v>
      </c>
      <c r="H81" s="194" t="s">
        <v>1313</v>
      </c>
      <c r="I81" s="246" t="s">
        <v>3306</v>
      </c>
      <c r="J81" s="246" t="s">
        <v>97</v>
      </c>
      <c r="K81" s="129" t="s">
        <v>2364</v>
      </c>
      <c r="L81" s="246" t="s">
        <v>18</v>
      </c>
      <c r="M81" s="139">
        <v>85136</v>
      </c>
      <c r="N81" s="151">
        <v>72</v>
      </c>
      <c r="O81" s="139">
        <v>6129792</v>
      </c>
      <c r="P81" s="140">
        <v>2145427.1999999997</v>
      </c>
      <c r="Q81" s="141">
        <v>0.35</v>
      </c>
      <c r="R81" s="155">
        <v>41411</v>
      </c>
      <c r="S81" s="155">
        <v>41391</v>
      </c>
      <c r="T81" s="154">
        <v>0.41666666666666669</v>
      </c>
      <c r="U81" s="155">
        <v>44449</v>
      </c>
      <c r="V81" s="154">
        <v>0.4375</v>
      </c>
      <c r="W81" s="151" t="s">
        <v>1336</v>
      </c>
      <c r="X81" s="151" t="s">
        <v>1363</v>
      </c>
      <c r="Y81" s="246" t="s">
        <v>5434</v>
      </c>
      <c r="Z81" s="143" t="s">
        <v>1364</v>
      </c>
      <c r="AA81" s="35" t="s">
        <v>1345</v>
      </c>
      <c r="AB81" s="179">
        <v>2094384.2399999998</v>
      </c>
      <c r="AC81" s="175">
        <v>51042.96</v>
      </c>
    </row>
    <row r="82" spans="1:29" s="175" customFormat="1" ht="204.75">
      <c r="A82" s="246">
        <v>217</v>
      </c>
      <c r="B82" s="246">
        <v>158</v>
      </c>
      <c r="C82" s="41">
        <v>118</v>
      </c>
      <c r="D82" s="246">
        <v>3</v>
      </c>
      <c r="E82" s="115" t="s">
        <v>820</v>
      </c>
      <c r="F82" s="246" t="s">
        <v>5012</v>
      </c>
      <c r="G82" s="115" t="s">
        <v>5013</v>
      </c>
      <c r="H82" s="194" t="s">
        <v>5014</v>
      </c>
      <c r="I82" s="246" t="s">
        <v>3170</v>
      </c>
      <c r="J82" s="246" t="s">
        <v>98</v>
      </c>
      <c r="K82" s="129" t="s">
        <v>2356</v>
      </c>
      <c r="L82" s="246" t="s">
        <v>18</v>
      </c>
      <c r="M82" s="139">
        <v>85136</v>
      </c>
      <c r="N82" s="246">
        <v>54</v>
      </c>
      <c r="O82" s="139">
        <v>4597344</v>
      </c>
      <c r="P82" s="140">
        <v>1609070.4</v>
      </c>
      <c r="Q82" s="141">
        <v>0.35</v>
      </c>
      <c r="R82" s="129">
        <v>41411</v>
      </c>
      <c r="S82" s="129">
        <v>41393</v>
      </c>
      <c r="T82" s="142">
        <v>0.47569444444444442</v>
      </c>
      <c r="U82" s="129">
        <v>41424</v>
      </c>
      <c r="V82" s="142">
        <v>0.51458333333333328</v>
      </c>
      <c r="W82" s="246" t="s">
        <v>1483</v>
      </c>
      <c r="X82" s="246" t="s">
        <v>1481</v>
      </c>
      <c r="Y82" s="246" t="s">
        <v>5398</v>
      </c>
      <c r="Z82" s="143" t="s">
        <v>1482</v>
      </c>
      <c r="AA82" s="35" t="s">
        <v>1347</v>
      </c>
      <c r="AB82" s="179">
        <v>1570788.18</v>
      </c>
      <c r="AC82" s="175">
        <v>38282.219999999994</v>
      </c>
    </row>
    <row r="83" spans="1:29" s="175" customFormat="1" ht="204.75">
      <c r="A83" s="246">
        <v>225</v>
      </c>
      <c r="B83" s="246">
        <v>164</v>
      </c>
      <c r="C83" s="41">
        <v>121</v>
      </c>
      <c r="D83" s="246">
        <v>3</v>
      </c>
      <c r="E83" s="115" t="s">
        <v>840</v>
      </c>
      <c r="F83" s="246" t="s">
        <v>5015</v>
      </c>
      <c r="G83" s="115" t="s">
        <v>5016</v>
      </c>
      <c r="H83" s="194" t="s">
        <v>843</v>
      </c>
      <c r="I83" s="246" t="s">
        <v>3172</v>
      </c>
      <c r="J83" s="246" t="s">
        <v>104</v>
      </c>
      <c r="K83" s="129" t="s">
        <v>2360</v>
      </c>
      <c r="L83" s="246" t="s">
        <v>18</v>
      </c>
      <c r="M83" s="139">
        <v>85136</v>
      </c>
      <c r="N83" s="246">
        <v>54</v>
      </c>
      <c r="O83" s="139">
        <v>4597344</v>
      </c>
      <c r="P83" s="140">
        <v>1609070.4</v>
      </c>
      <c r="Q83" s="141">
        <v>0.35</v>
      </c>
      <c r="R83" s="129">
        <v>41446</v>
      </c>
      <c r="S83" s="129">
        <v>41425</v>
      </c>
      <c r="T83" s="142">
        <v>0.58333333333333337</v>
      </c>
      <c r="U83" s="129">
        <v>41449</v>
      </c>
      <c r="V83" s="142">
        <v>0.61111111111111105</v>
      </c>
      <c r="W83" s="246" t="s">
        <v>1729</v>
      </c>
      <c r="X83" s="246" t="s">
        <v>1730</v>
      </c>
      <c r="Y83" s="246" t="s">
        <v>5414</v>
      </c>
      <c r="Z83" s="143" t="s">
        <v>1731</v>
      </c>
      <c r="AA83" s="35" t="s">
        <v>1346</v>
      </c>
      <c r="AB83" s="179">
        <v>1570788.18</v>
      </c>
      <c r="AC83" s="175">
        <v>38282.219999999994</v>
      </c>
    </row>
    <row r="84" spans="1:29" s="175" customFormat="1" ht="157.5">
      <c r="A84" s="246">
        <v>230</v>
      </c>
      <c r="B84" s="246">
        <v>167</v>
      </c>
      <c r="C84" s="41">
        <v>124</v>
      </c>
      <c r="D84" s="246">
        <v>2</v>
      </c>
      <c r="E84" s="115" t="s">
        <v>850</v>
      </c>
      <c r="F84" s="246" t="s">
        <v>5017</v>
      </c>
      <c r="G84" s="115" t="s">
        <v>5018</v>
      </c>
      <c r="H84" s="194" t="s">
        <v>852</v>
      </c>
      <c r="I84" s="246"/>
      <c r="J84" s="246"/>
      <c r="K84" s="129" t="s">
        <v>2373</v>
      </c>
      <c r="L84" s="246" t="s">
        <v>18</v>
      </c>
      <c r="M84" s="139">
        <v>85136</v>
      </c>
      <c r="N84" s="246">
        <v>42</v>
      </c>
      <c r="O84" s="139">
        <v>3575712</v>
      </c>
      <c r="P84" s="140">
        <v>1251499.2</v>
      </c>
      <c r="Q84" s="141">
        <v>0.35</v>
      </c>
      <c r="R84" s="129">
        <v>41446</v>
      </c>
      <c r="S84" s="129">
        <v>41435</v>
      </c>
      <c r="T84" s="142">
        <v>0.44444444444444442</v>
      </c>
      <c r="U84" s="129">
        <v>41464</v>
      </c>
      <c r="V84" s="142">
        <v>0.73958333333333337</v>
      </c>
      <c r="W84" s="246" t="s">
        <v>1732</v>
      </c>
      <c r="X84" s="246" t="s">
        <v>1412</v>
      </c>
      <c r="Y84" s="151" t="s">
        <v>5410</v>
      </c>
      <c r="Z84" s="143" t="s">
        <v>1733</v>
      </c>
      <c r="AA84" s="35" t="s">
        <v>1346</v>
      </c>
      <c r="AB84" s="179">
        <v>1221724.1399999999</v>
      </c>
      <c r="AC84" s="175">
        <v>29775.059999999998</v>
      </c>
    </row>
    <row r="85" spans="1:29" s="175" customFormat="1" ht="204.75">
      <c r="A85" s="246">
        <v>232</v>
      </c>
      <c r="B85" s="246">
        <v>169</v>
      </c>
      <c r="C85" s="41">
        <v>125</v>
      </c>
      <c r="D85" s="151">
        <v>3</v>
      </c>
      <c r="E85" s="115" t="s">
        <v>855</v>
      </c>
      <c r="F85" s="246" t="s">
        <v>5019</v>
      </c>
      <c r="G85" s="115" t="s">
        <v>856</v>
      </c>
      <c r="H85" s="194" t="s">
        <v>857</v>
      </c>
      <c r="I85" s="246" t="s">
        <v>3173</v>
      </c>
      <c r="J85" s="246" t="s">
        <v>2714</v>
      </c>
      <c r="K85" s="129" t="s">
        <v>2375</v>
      </c>
      <c r="L85" s="246" t="s">
        <v>18</v>
      </c>
      <c r="M85" s="139">
        <v>85136</v>
      </c>
      <c r="N85" s="246">
        <v>54</v>
      </c>
      <c r="O85" s="139">
        <v>4597344</v>
      </c>
      <c r="P85" s="140">
        <v>1609070.4</v>
      </c>
      <c r="Q85" s="141">
        <v>0.35</v>
      </c>
      <c r="R85" s="155">
        <v>41470</v>
      </c>
      <c r="S85" s="155">
        <v>41445</v>
      </c>
      <c r="T85" s="154">
        <v>0.57291666666666663</v>
      </c>
      <c r="U85" s="155">
        <v>43840</v>
      </c>
      <c r="V85" s="154">
        <v>0.67361111111111116</v>
      </c>
      <c r="W85" s="151" t="s">
        <v>112</v>
      </c>
      <c r="X85" s="151" t="s">
        <v>1809</v>
      </c>
      <c r="Y85" s="246" t="s">
        <v>5414</v>
      </c>
      <c r="Z85" s="143" t="s">
        <v>1810</v>
      </c>
      <c r="AA85" s="35" t="s">
        <v>1345</v>
      </c>
      <c r="AB85" s="179">
        <v>1570788.18</v>
      </c>
      <c r="AC85" s="175">
        <v>38282.219999999994</v>
      </c>
    </row>
    <row r="86" spans="1:29" s="175" customFormat="1" ht="204.75">
      <c r="A86" s="246">
        <v>233</v>
      </c>
      <c r="B86" s="246">
        <v>170</v>
      </c>
      <c r="C86" s="41">
        <v>126</v>
      </c>
      <c r="D86" s="246">
        <v>3</v>
      </c>
      <c r="E86" s="115" t="s">
        <v>858</v>
      </c>
      <c r="F86" s="246" t="s">
        <v>5020</v>
      </c>
      <c r="G86" s="115" t="s">
        <v>860</v>
      </c>
      <c r="H86" s="194" t="s">
        <v>5021</v>
      </c>
      <c r="I86" s="246" t="s">
        <v>3174</v>
      </c>
      <c r="J86" s="246" t="s">
        <v>113</v>
      </c>
      <c r="K86" s="129" t="s">
        <v>2374</v>
      </c>
      <c r="L86" s="246" t="s">
        <v>18</v>
      </c>
      <c r="M86" s="139">
        <v>85136</v>
      </c>
      <c r="N86" s="246">
        <v>54</v>
      </c>
      <c r="O86" s="139">
        <v>4597344</v>
      </c>
      <c r="P86" s="140">
        <v>1609070.4</v>
      </c>
      <c r="Q86" s="141">
        <v>0.35</v>
      </c>
      <c r="R86" s="129">
        <v>41470</v>
      </c>
      <c r="S86" s="129">
        <v>41445</v>
      </c>
      <c r="T86" s="142">
        <v>0.70138888888888884</v>
      </c>
      <c r="U86" s="129">
        <v>41482</v>
      </c>
      <c r="V86" s="142">
        <v>0.47222222222222227</v>
      </c>
      <c r="W86" s="246" t="s">
        <v>1543</v>
      </c>
      <c r="X86" s="246" t="s">
        <v>1544</v>
      </c>
      <c r="Y86" s="151" t="s">
        <v>5394</v>
      </c>
      <c r="Z86" s="143" t="s">
        <v>1545</v>
      </c>
      <c r="AA86" s="35" t="s">
        <v>1347</v>
      </c>
      <c r="AB86" s="179">
        <v>1570788.18</v>
      </c>
      <c r="AC86" s="175">
        <v>38282.219999999994</v>
      </c>
    </row>
    <row r="87" spans="1:29" s="175" customFormat="1" ht="189">
      <c r="A87" s="246">
        <v>247</v>
      </c>
      <c r="B87" s="246">
        <v>179</v>
      </c>
      <c r="C87" s="41">
        <v>131</v>
      </c>
      <c r="D87" s="151">
        <v>3</v>
      </c>
      <c r="E87" s="115" t="s">
        <v>877</v>
      </c>
      <c r="F87" s="246" t="s">
        <v>5026</v>
      </c>
      <c r="G87" s="115" t="s">
        <v>5027</v>
      </c>
      <c r="H87" s="194" t="s">
        <v>5028</v>
      </c>
      <c r="I87" s="246" t="s">
        <v>3176</v>
      </c>
      <c r="J87" s="246" t="s">
        <v>119</v>
      </c>
      <c r="K87" s="129" t="s">
        <v>2384</v>
      </c>
      <c r="L87" s="246" t="s">
        <v>18</v>
      </c>
      <c r="M87" s="139">
        <v>85136</v>
      </c>
      <c r="N87" s="246">
        <v>54</v>
      </c>
      <c r="O87" s="139">
        <v>4597344</v>
      </c>
      <c r="P87" s="140">
        <v>1609070.4</v>
      </c>
      <c r="Q87" s="141">
        <v>0.35</v>
      </c>
      <c r="R87" s="155">
        <v>41491</v>
      </c>
      <c r="S87" s="155">
        <v>41467</v>
      </c>
      <c r="T87" s="154">
        <v>0.65277777777777779</v>
      </c>
      <c r="U87" s="155">
        <v>44188</v>
      </c>
      <c r="V87" s="154">
        <v>0.7270833333333333</v>
      </c>
      <c r="W87" s="151" t="s">
        <v>2567</v>
      </c>
      <c r="X87" s="151" t="s">
        <v>1542</v>
      </c>
      <c r="Y87" s="246" t="s">
        <v>5434</v>
      </c>
      <c r="Z87" s="143" t="s">
        <v>1817</v>
      </c>
      <c r="AA87" s="35" t="s">
        <v>1345</v>
      </c>
      <c r="AB87" s="179">
        <v>1570788.18</v>
      </c>
      <c r="AC87" s="175">
        <v>38282.219999999994</v>
      </c>
    </row>
    <row r="88" spans="1:29" s="175" customFormat="1" ht="330.75">
      <c r="A88" s="246">
        <v>252</v>
      </c>
      <c r="B88" s="246">
        <v>182</v>
      </c>
      <c r="C88" s="41">
        <v>133</v>
      </c>
      <c r="D88" s="151">
        <v>4</v>
      </c>
      <c r="E88" s="115" t="s">
        <v>887</v>
      </c>
      <c r="F88" s="246" t="s">
        <v>5029</v>
      </c>
      <c r="G88" s="115" t="s">
        <v>5030</v>
      </c>
      <c r="H88" s="194" t="s">
        <v>888</v>
      </c>
      <c r="I88" s="246" t="s">
        <v>3177</v>
      </c>
      <c r="J88" s="246" t="s">
        <v>58</v>
      </c>
      <c r="K88" s="129" t="s">
        <v>2387</v>
      </c>
      <c r="L88" s="151" t="s">
        <v>18</v>
      </c>
      <c r="M88" s="139">
        <v>85136</v>
      </c>
      <c r="N88" s="151">
        <v>72</v>
      </c>
      <c r="O88" s="139">
        <v>6129792</v>
      </c>
      <c r="P88" s="140">
        <v>2145427.1999999997</v>
      </c>
      <c r="Q88" s="141">
        <v>0.35</v>
      </c>
      <c r="R88" s="155">
        <v>41491</v>
      </c>
      <c r="S88" s="155">
        <v>41484</v>
      </c>
      <c r="T88" s="154">
        <v>0.51388888888888895</v>
      </c>
      <c r="U88" s="129">
        <v>41578</v>
      </c>
      <c r="V88" s="154">
        <v>0.41666666666666669</v>
      </c>
      <c r="W88" s="151" t="s">
        <v>1487</v>
      </c>
      <c r="X88" s="151" t="s">
        <v>1488</v>
      </c>
      <c r="Y88" s="246" t="s">
        <v>5446</v>
      </c>
      <c r="Z88" s="143" t="s">
        <v>1489</v>
      </c>
      <c r="AA88" s="35" t="s">
        <v>1345</v>
      </c>
      <c r="AB88" s="179">
        <v>2094384.2399999998</v>
      </c>
      <c r="AC88" s="175">
        <v>51042.96</v>
      </c>
    </row>
    <row r="89" spans="1:29" s="175" customFormat="1" ht="204.75">
      <c r="A89" s="246">
        <v>257</v>
      </c>
      <c r="B89" s="246">
        <v>186</v>
      </c>
      <c r="C89" s="41">
        <v>135</v>
      </c>
      <c r="D89" s="151">
        <v>3</v>
      </c>
      <c r="E89" s="115" t="s">
        <v>897</v>
      </c>
      <c r="F89" s="246" t="s">
        <v>5031</v>
      </c>
      <c r="G89" s="115" t="s">
        <v>898</v>
      </c>
      <c r="H89" s="194" t="s">
        <v>899</v>
      </c>
      <c r="I89" s="246" t="s">
        <v>3178</v>
      </c>
      <c r="J89" s="246" t="s">
        <v>124</v>
      </c>
      <c r="K89" s="129" t="s">
        <v>2390</v>
      </c>
      <c r="L89" s="151" t="s">
        <v>18</v>
      </c>
      <c r="M89" s="139">
        <v>85136</v>
      </c>
      <c r="N89" s="151">
        <v>54</v>
      </c>
      <c r="O89" s="139">
        <v>4597344</v>
      </c>
      <c r="P89" s="140">
        <v>1609070.4</v>
      </c>
      <c r="Q89" s="141">
        <v>0.35</v>
      </c>
      <c r="R89" s="155">
        <v>41513</v>
      </c>
      <c r="S89" s="155">
        <v>41487</v>
      </c>
      <c r="T89" s="154">
        <v>0.73611111111111116</v>
      </c>
      <c r="U89" s="129">
        <v>43756</v>
      </c>
      <c r="V89" s="154">
        <v>0.49583333333333335</v>
      </c>
      <c r="W89" s="151" t="s">
        <v>125</v>
      </c>
      <c r="X89" s="151" t="s">
        <v>1798</v>
      </c>
      <c r="Y89" s="246" t="s">
        <v>5434</v>
      </c>
      <c r="Z89" s="143" t="s">
        <v>1799</v>
      </c>
      <c r="AA89" s="35" t="s">
        <v>1345</v>
      </c>
      <c r="AB89" s="179">
        <v>1570788.18</v>
      </c>
      <c r="AC89" s="175">
        <v>38282.219999999994</v>
      </c>
    </row>
    <row r="90" spans="1:29" s="175" customFormat="1" ht="157.5">
      <c r="A90" s="246">
        <v>269</v>
      </c>
      <c r="B90" s="246">
        <v>193</v>
      </c>
      <c r="C90" s="41">
        <v>139</v>
      </c>
      <c r="D90" s="246">
        <v>2</v>
      </c>
      <c r="E90" s="115" t="s">
        <v>5032</v>
      </c>
      <c r="F90" s="246" t="s">
        <v>5033</v>
      </c>
      <c r="G90" s="115" t="s">
        <v>5034</v>
      </c>
      <c r="H90" s="194" t="s">
        <v>920</v>
      </c>
      <c r="I90" s="246" t="s">
        <v>3179</v>
      </c>
      <c r="J90" s="246" t="s">
        <v>58</v>
      </c>
      <c r="K90" s="129" t="s">
        <v>2397</v>
      </c>
      <c r="L90" s="246" t="s">
        <v>18</v>
      </c>
      <c r="M90" s="139">
        <v>85136</v>
      </c>
      <c r="N90" s="246">
        <v>42</v>
      </c>
      <c r="O90" s="139">
        <v>3575712</v>
      </c>
      <c r="P90" s="140">
        <v>1072713.5999999999</v>
      </c>
      <c r="Q90" s="141">
        <v>0.3</v>
      </c>
      <c r="R90" s="129">
        <v>41537</v>
      </c>
      <c r="S90" s="129">
        <v>41515</v>
      </c>
      <c r="T90" s="142">
        <v>0.70277777777777783</v>
      </c>
      <c r="U90" s="129">
        <v>43272</v>
      </c>
      <c r="V90" s="142">
        <v>0.55347222222222225</v>
      </c>
      <c r="W90" s="246" t="s">
        <v>1833</v>
      </c>
      <c r="X90" s="246" t="s">
        <v>1834</v>
      </c>
      <c r="Y90" s="246" t="s">
        <v>5398</v>
      </c>
      <c r="Z90" s="143" t="s">
        <v>1835</v>
      </c>
      <c r="AA90" s="35" t="s">
        <v>1346</v>
      </c>
      <c r="AB90" s="179">
        <v>1042938.5399999998</v>
      </c>
      <c r="AC90" s="175">
        <v>29775.059999999998</v>
      </c>
    </row>
    <row r="91" spans="1:29" s="175" customFormat="1" ht="157.5">
      <c r="A91" s="246">
        <v>271</v>
      </c>
      <c r="B91" s="246">
        <v>195</v>
      </c>
      <c r="C91" s="41">
        <v>140</v>
      </c>
      <c r="D91" s="151">
        <v>2</v>
      </c>
      <c r="E91" s="115" t="s">
        <v>5035</v>
      </c>
      <c r="F91" s="246" t="s">
        <v>5036</v>
      </c>
      <c r="G91" s="115" t="s">
        <v>5037</v>
      </c>
      <c r="H91" s="194" t="s">
        <v>5038</v>
      </c>
      <c r="I91" s="246"/>
      <c r="J91" s="246"/>
      <c r="K91" s="129" t="s">
        <v>2399</v>
      </c>
      <c r="L91" s="246" t="s">
        <v>18</v>
      </c>
      <c r="M91" s="139">
        <v>85136</v>
      </c>
      <c r="N91" s="151">
        <v>42</v>
      </c>
      <c r="O91" s="139">
        <v>3575712</v>
      </c>
      <c r="P91" s="140">
        <v>1251499.2</v>
      </c>
      <c r="Q91" s="141">
        <v>0.35</v>
      </c>
      <c r="R91" s="155">
        <v>41537</v>
      </c>
      <c r="S91" s="155">
        <v>41526</v>
      </c>
      <c r="T91" s="142">
        <v>0.39583333333333331</v>
      </c>
      <c r="U91" s="129">
        <v>41688</v>
      </c>
      <c r="V91" s="154">
        <v>0.35416666666666669</v>
      </c>
      <c r="W91" s="151" t="s">
        <v>1498</v>
      </c>
      <c r="X91" s="151" t="s">
        <v>1499</v>
      </c>
      <c r="Y91" s="246" t="s">
        <v>5446</v>
      </c>
      <c r="Z91" s="143" t="s">
        <v>1500</v>
      </c>
      <c r="AA91" s="35" t="s">
        <v>1345</v>
      </c>
      <c r="AB91" s="179">
        <v>1221724.1399999999</v>
      </c>
      <c r="AC91" s="175">
        <v>29775.059999999998</v>
      </c>
    </row>
    <row r="92" spans="1:29" s="175" customFormat="1" ht="315">
      <c r="A92" s="246">
        <v>272</v>
      </c>
      <c r="B92" s="246">
        <v>196</v>
      </c>
      <c r="C92" s="41">
        <v>141</v>
      </c>
      <c r="D92" s="151">
        <v>4</v>
      </c>
      <c r="E92" s="115" t="s">
        <v>926</v>
      </c>
      <c r="F92" s="246" t="s">
        <v>5039</v>
      </c>
      <c r="G92" s="115" t="s">
        <v>5040</v>
      </c>
      <c r="H92" s="194" t="s">
        <v>928</v>
      </c>
      <c r="I92" s="246" t="s">
        <v>3180</v>
      </c>
      <c r="J92" s="246" t="s">
        <v>131</v>
      </c>
      <c r="K92" s="129" t="s">
        <v>2400</v>
      </c>
      <c r="L92" s="151" t="s">
        <v>18</v>
      </c>
      <c r="M92" s="139">
        <v>85136</v>
      </c>
      <c r="N92" s="246">
        <v>72</v>
      </c>
      <c r="O92" s="139">
        <v>6129792</v>
      </c>
      <c r="P92" s="140">
        <v>2145427.1999999997</v>
      </c>
      <c r="Q92" s="141">
        <v>0.35</v>
      </c>
      <c r="R92" s="155">
        <v>41537</v>
      </c>
      <c r="S92" s="155">
        <v>41527</v>
      </c>
      <c r="T92" s="154">
        <v>0.35416666666666669</v>
      </c>
      <c r="U92" s="129">
        <v>44246</v>
      </c>
      <c r="V92" s="154">
        <v>0.39097222222222222</v>
      </c>
      <c r="W92" s="151" t="s">
        <v>132</v>
      </c>
      <c r="X92" s="151" t="s">
        <v>1928</v>
      </c>
      <c r="Y92" s="246" t="s">
        <v>5410</v>
      </c>
      <c r="Z92" s="143" t="s">
        <v>1929</v>
      </c>
      <c r="AA92" s="35" t="s">
        <v>1345</v>
      </c>
      <c r="AB92" s="179">
        <v>2094384.2399999998</v>
      </c>
      <c r="AC92" s="175">
        <v>51042.96</v>
      </c>
    </row>
    <row r="93" spans="1:29" s="175" customFormat="1" ht="315">
      <c r="A93" s="246">
        <v>275</v>
      </c>
      <c r="B93" s="246">
        <v>197</v>
      </c>
      <c r="C93" s="41">
        <v>142</v>
      </c>
      <c r="D93" s="246">
        <v>4</v>
      </c>
      <c r="E93" s="115" t="s">
        <v>929</v>
      </c>
      <c r="F93" s="246" t="s">
        <v>5041</v>
      </c>
      <c r="G93" s="115" t="s">
        <v>5042</v>
      </c>
      <c r="H93" s="194" t="s">
        <v>5043</v>
      </c>
      <c r="I93" s="246" t="s">
        <v>3181</v>
      </c>
      <c r="J93" s="246" t="s">
        <v>133</v>
      </c>
      <c r="K93" s="129" t="s">
        <v>2401</v>
      </c>
      <c r="L93" s="246" t="s">
        <v>18</v>
      </c>
      <c r="M93" s="139">
        <v>85136</v>
      </c>
      <c r="N93" s="151">
        <v>72</v>
      </c>
      <c r="O93" s="139">
        <v>6129792</v>
      </c>
      <c r="P93" s="140">
        <v>2145427.1999999997</v>
      </c>
      <c r="Q93" s="141">
        <v>0.35</v>
      </c>
      <c r="R93" s="129">
        <v>41537</v>
      </c>
      <c r="S93" s="129">
        <v>41528</v>
      </c>
      <c r="T93" s="142">
        <v>0.61111111111111105</v>
      </c>
      <c r="U93" s="129">
        <v>44393</v>
      </c>
      <c r="V93" s="142">
        <v>0.42986111111111108</v>
      </c>
      <c r="W93" s="246" t="s">
        <v>1830</v>
      </c>
      <c r="X93" s="246" t="s">
        <v>1831</v>
      </c>
      <c r="Y93" s="246" t="s">
        <v>5434</v>
      </c>
      <c r="Z93" s="143" t="s">
        <v>1832</v>
      </c>
      <c r="AA93" s="35" t="s">
        <v>1346</v>
      </c>
      <c r="AB93" s="179">
        <v>2094384.2399999998</v>
      </c>
      <c r="AC93" s="175">
        <v>51042.96</v>
      </c>
    </row>
    <row r="94" spans="1:29" s="175" customFormat="1" ht="204.75">
      <c r="A94" s="246">
        <v>276</v>
      </c>
      <c r="B94" s="246">
        <v>198</v>
      </c>
      <c r="C94" s="41">
        <v>143</v>
      </c>
      <c r="D94" s="246">
        <v>3</v>
      </c>
      <c r="E94" s="115" t="s">
        <v>932</v>
      </c>
      <c r="F94" s="246" t="s">
        <v>5044</v>
      </c>
      <c r="G94" s="115" t="s">
        <v>933</v>
      </c>
      <c r="H94" s="194" t="s">
        <v>5045</v>
      </c>
      <c r="I94" s="246" t="s">
        <v>3182</v>
      </c>
      <c r="J94" s="246" t="s">
        <v>134</v>
      </c>
      <c r="K94" s="129" t="s">
        <v>2402</v>
      </c>
      <c r="L94" s="246" t="s">
        <v>18</v>
      </c>
      <c r="M94" s="139">
        <v>85136</v>
      </c>
      <c r="N94" s="246">
        <v>54</v>
      </c>
      <c r="O94" s="139">
        <v>4597344</v>
      </c>
      <c r="P94" s="140">
        <v>1609070.4</v>
      </c>
      <c r="Q94" s="141">
        <v>0.35</v>
      </c>
      <c r="R94" s="129">
        <v>41557</v>
      </c>
      <c r="S94" s="129">
        <v>41531</v>
      </c>
      <c r="T94" s="142">
        <v>0.5</v>
      </c>
      <c r="U94" s="129">
        <v>44309</v>
      </c>
      <c r="V94" s="142">
        <v>0.58888888888888891</v>
      </c>
      <c r="W94" s="246" t="s">
        <v>135</v>
      </c>
      <c r="X94" s="246" t="s">
        <v>1558</v>
      </c>
      <c r="Y94" s="151" t="s">
        <v>5449</v>
      </c>
      <c r="Z94" s="143" t="s">
        <v>1559</v>
      </c>
      <c r="AA94" s="35" t="s">
        <v>1347</v>
      </c>
      <c r="AB94" s="179">
        <v>1570788.18</v>
      </c>
      <c r="AC94" s="175">
        <v>38282.219999999994</v>
      </c>
    </row>
    <row r="95" spans="1:29" s="175" customFormat="1" ht="204.75">
      <c r="A95" s="246">
        <v>277</v>
      </c>
      <c r="B95" s="244">
        <v>199</v>
      </c>
      <c r="C95" s="41">
        <v>144</v>
      </c>
      <c r="D95" s="246">
        <v>3</v>
      </c>
      <c r="E95" s="115" t="s">
        <v>935</v>
      </c>
      <c r="F95" s="246" t="s">
        <v>5046</v>
      </c>
      <c r="G95" s="115" t="s">
        <v>5047</v>
      </c>
      <c r="H95" s="194" t="s">
        <v>5048</v>
      </c>
      <c r="I95" s="246" t="s">
        <v>136</v>
      </c>
      <c r="J95" s="246" t="s">
        <v>137</v>
      </c>
      <c r="K95" s="129" t="s">
        <v>2403</v>
      </c>
      <c r="L95" s="246" t="s">
        <v>21</v>
      </c>
      <c r="M95" s="139">
        <v>85136</v>
      </c>
      <c r="N95" s="246">
        <v>54</v>
      </c>
      <c r="O95" s="139">
        <v>4597344</v>
      </c>
      <c r="P95" s="140">
        <v>1609070.4</v>
      </c>
      <c r="Q95" s="141">
        <v>0.35</v>
      </c>
      <c r="R95" s="129">
        <v>41557</v>
      </c>
      <c r="S95" s="129">
        <v>41535</v>
      </c>
      <c r="T95" s="142">
        <v>0.53125</v>
      </c>
      <c r="U95" s="129">
        <v>43186</v>
      </c>
      <c r="V95" s="142">
        <v>0.51666666666666672</v>
      </c>
      <c r="W95" s="246" t="s">
        <v>2570</v>
      </c>
      <c r="X95" s="246" t="s">
        <v>1778</v>
      </c>
      <c r="Y95" s="246" t="s">
        <v>5381</v>
      </c>
      <c r="Z95" s="143" t="s">
        <v>1829</v>
      </c>
      <c r="AA95" s="35" t="s">
        <v>1346</v>
      </c>
      <c r="AB95" s="179">
        <v>1570788.18</v>
      </c>
      <c r="AC95" s="175">
        <v>38282.219999999994</v>
      </c>
    </row>
    <row r="96" spans="1:29" s="175" customFormat="1" ht="315">
      <c r="A96" s="246">
        <v>281</v>
      </c>
      <c r="B96" s="246">
        <v>202</v>
      </c>
      <c r="C96" s="41">
        <v>147</v>
      </c>
      <c r="D96" s="151">
        <v>4</v>
      </c>
      <c r="E96" s="115" t="s">
        <v>946</v>
      </c>
      <c r="F96" s="246" t="s">
        <v>5049</v>
      </c>
      <c r="G96" s="115" t="s">
        <v>2667</v>
      </c>
      <c r="H96" s="194" t="s">
        <v>948</v>
      </c>
      <c r="I96" s="246" t="s">
        <v>3183</v>
      </c>
      <c r="J96" s="246" t="s">
        <v>495</v>
      </c>
      <c r="K96" s="129" t="s">
        <v>2369</v>
      </c>
      <c r="L96" s="151" t="s">
        <v>18</v>
      </c>
      <c r="M96" s="139">
        <v>85136</v>
      </c>
      <c r="N96" s="246">
        <v>72</v>
      </c>
      <c r="O96" s="139">
        <v>6129792</v>
      </c>
      <c r="P96" s="140">
        <v>2145427.1999999997</v>
      </c>
      <c r="Q96" s="141">
        <v>0.35</v>
      </c>
      <c r="R96" s="155">
        <v>41557</v>
      </c>
      <c r="S96" s="155">
        <v>41544</v>
      </c>
      <c r="T96" s="142">
        <v>0.55208333333333337</v>
      </c>
      <c r="U96" s="129">
        <v>44256</v>
      </c>
      <c r="V96" s="154">
        <v>0.60625000000000007</v>
      </c>
      <c r="W96" s="151" t="s">
        <v>141</v>
      </c>
      <c r="X96" s="151" t="s">
        <v>1927</v>
      </c>
      <c r="Y96" s="246" t="s">
        <v>5435</v>
      </c>
      <c r="Z96" s="143" t="s">
        <v>1926</v>
      </c>
      <c r="AA96" s="35" t="s">
        <v>1345</v>
      </c>
      <c r="AB96" s="179">
        <v>2094384.2399999998</v>
      </c>
      <c r="AC96" s="175">
        <v>51042.96</v>
      </c>
    </row>
    <row r="97" spans="1:29" s="175" customFormat="1" ht="315">
      <c r="A97" s="246">
        <v>290</v>
      </c>
      <c r="B97" s="246">
        <v>208</v>
      </c>
      <c r="C97" s="41">
        <v>153</v>
      </c>
      <c r="D97" s="151">
        <v>4</v>
      </c>
      <c r="E97" s="115" t="s">
        <v>965</v>
      </c>
      <c r="F97" s="246" t="s">
        <v>5050</v>
      </c>
      <c r="G97" s="115" t="s">
        <v>5051</v>
      </c>
      <c r="H97" s="194" t="s">
        <v>967</v>
      </c>
      <c r="I97" s="246" t="s">
        <v>3184</v>
      </c>
      <c r="J97" s="246" t="s">
        <v>148</v>
      </c>
      <c r="K97" s="129" t="s">
        <v>2371</v>
      </c>
      <c r="L97" s="151" t="s">
        <v>18</v>
      </c>
      <c r="M97" s="139">
        <v>85136</v>
      </c>
      <c r="N97" s="246">
        <v>72</v>
      </c>
      <c r="O97" s="139">
        <v>6129792</v>
      </c>
      <c r="P97" s="140">
        <v>2145427.1999999997</v>
      </c>
      <c r="Q97" s="141">
        <v>0.35</v>
      </c>
      <c r="R97" s="155">
        <v>41584</v>
      </c>
      <c r="S97" s="155">
        <v>41568</v>
      </c>
      <c r="T97" s="154">
        <v>0.55555555555555558</v>
      </c>
      <c r="U97" s="129">
        <v>43859</v>
      </c>
      <c r="V97" s="142">
        <v>0.39097222222222222</v>
      </c>
      <c r="W97" s="151" t="s">
        <v>149</v>
      </c>
      <c r="X97" s="151" t="s">
        <v>1922</v>
      </c>
      <c r="Y97" s="151" t="s">
        <v>5429</v>
      </c>
      <c r="Z97" s="143" t="s">
        <v>1923</v>
      </c>
      <c r="AA97" s="35" t="s">
        <v>1345</v>
      </c>
      <c r="AB97" s="179">
        <v>2094384.2399999998</v>
      </c>
      <c r="AC97" s="175">
        <v>51042.96</v>
      </c>
    </row>
    <row r="98" spans="1:29" s="175" customFormat="1" ht="315">
      <c r="A98" s="246">
        <v>297</v>
      </c>
      <c r="B98" s="246">
        <v>213</v>
      </c>
      <c r="C98" s="41">
        <v>155</v>
      </c>
      <c r="D98" s="246">
        <v>4</v>
      </c>
      <c r="E98" s="115" t="s">
        <v>980</v>
      </c>
      <c r="F98" s="246" t="s">
        <v>5052</v>
      </c>
      <c r="G98" s="115" t="s">
        <v>2674</v>
      </c>
      <c r="H98" s="194" t="s">
        <v>5401</v>
      </c>
      <c r="I98" s="246" t="s">
        <v>3186</v>
      </c>
      <c r="J98" s="246" t="s">
        <v>153</v>
      </c>
      <c r="K98" s="129" t="s">
        <v>2409</v>
      </c>
      <c r="L98" s="246" t="s">
        <v>18</v>
      </c>
      <c r="M98" s="139">
        <v>85136</v>
      </c>
      <c r="N98" s="246">
        <v>72</v>
      </c>
      <c r="O98" s="139">
        <v>6129792</v>
      </c>
      <c r="P98" s="140">
        <v>2145427.1999999997</v>
      </c>
      <c r="Q98" s="141">
        <v>0.35</v>
      </c>
      <c r="R98" s="129">
        <v>41611</v>
      </c>
      <c r="S98" s="129">
        <v>41586</v>
      </c>
      <c r="T98" s="142">
        <v>0.54166666666666663</v>
      </c>
      <c r="U98" s="129">
        <v>44279</v>
      </c>
      <c r="V98" s="142">
        <v>0.54791666666666672</v>
      </c>
      <c r="W98" s="246" t="s">
        <v>154</v>
      </c>
      <c r="X98" s="246" t="s">
        <v>1787</v>
      </c>
      <c r="Y98" s="246" t="s">
        <v>5410</v>
      </c>
      <c r="Z98" s="143" t="s">
        <v>1938</v>
      </c>
      <c r="AA98" s="35" t="s">
        <v>1346</v>
      </c>
      <c r="AB98" s="179">
        <v>2094384.2399999998</v>
      </c>
      <c r="AC98" s="175">
        <v>51042.96</v>
      </c>
    </row>
    <row r="99" spans="1:29" s="175" customFormat="1" ht="157.5">
      <c r="A99" s="246">
        <v>306</v>
      </c>
      <c r="B99" s="244">
        <v>220</v>
      </c>
      <c r="C99" s="41">
        <v>158</v>
      </c>
      <c r="D99" s="246">
        <v>2</v>
      </c>
      <c r="E99" s="115" t="s">
        <v>986</v>
      </c>
      <c r="F99" s="246" t="s">
        <v>5053</v>
      </c>
      <c r="G99" s="115" t="s">
        <v>5054</v>
      </c>
      <c r="H99" s="194" t="s">
        <v>5055</v>
      </c>
      <c r="I99" s="246"/>
      <c r="J99" s="246"/>
      <c r="K99" s="129" t="s">
        <v>2415</v>
      </c>
      <c r="L99" s="246" t="s">
        <v>18</v>
      </c>
      <c r="M99" s="139">
        <v>85136</v>
      </c>
      <c r="N99" s="246">
        <v>42</v>
      </c>
      <c r="O99" s="139">
        <v>3575712</v>
      </c>
      <c r="P99" s="140">
        <v>1251499.2</v>
      </c>
      <c r="Q99" s="141">
        <v>0.35</v>
      </c>
      <c r="R99" s="129">
        <v>41628</v>
      </c>
      <c r="S99" s="129">
        <v>41599</v>
      </c>
      <c r="T99" s="142">
        <v>0.72916666666666663</v>
      </c>
      <c r="U99" s="129">
        <v>43766</v>
      </c>
      <c r="V99" s="142">
        <v>0.48194444444444445</v>
      </c>
      <c r="W99" s="246" t="s">
        <v>155</v>
      </c>
      <c r="X99" s="246" t="s">
        <v>1569</v>
      </c>
      <c r="Y99" s="246" t="s">
        <v>5466</v>
      </c>
      <c r="Z99" s="143" t="s">
        <v>1573</v>
      </c>
      <c r="AA99" s="35" t="s">
        <v>1347</v>
      </c>
      <c r="AB99" s="179">
        <v>1221724.1399999999</v>
      </c>
      <c r="AC99" s="175">
        <v>29775.059999999998</v>
      </c>
    </row>
    <row r="100" spans="1:29" s="175" customFormat="1" ht="157.5">
      <c r="A100" s="246">
        <v>309</v>
      </c>
      <c r="B100" s="245">
        <v>222</v>
      </c>
      <c r="C100" s="41">
        <v>160</v>
      </c>
      <c r="D100" s="246">
        <v>2</v>
      </c>
      <c r="E100" s="115" t="s">
        <v>987</v>
      </c>
      <c r="F100" s="246" t="s">
        <v>5056</v>
      </c>
      <c r="G100" s="115" t="s">
        <v>5057</v>
      </c>
      <c r="H100" s="194" t="s">
        <v>5058</v>
      </c>
      <c r="I100" s="246"/>
      <c r="J100" s="246"/>
      <c r="K100" s="129" t="s">
        <v>2417</v>
      </c>
      <c r="L100" s="246" t="s">
        <v>21</v>
      </c>
      <c r="M100" s="139">
        <v>85136</v>
      </c>
      <c r="N100" s="246">
        <v>42</v>
      </c>
      <c r="O100" s="139">
        <v>3575712</v>
      </c>
      <c r="P100" s="140">
        <v>1251499.2</v>
      </c>
      <c r="Q100" s="141">
        <v>0.35</v>
      </c>
      <c r="R100" s="129">
        <v>41628</v>
      </c>
      <c r="S100" s="129">
        <v>41601</v>
      </c>
      <c r="T100" s="142">
        <v>0.51388888888888895</v>
      </c>
      <c r="U100" s="129">
        <v>43057</v>
      </c>
      <c r="V100" s="142">
        <v>0.45277777777777778</v>
      </c>
      <c r="W100" s="246" t="s">
        <v>1574</v>
      </c>
      <c r="X100" s="246" t="s">
        <v>1575</v>
      </c>
      <c r="Y100" s="151" t="s">
        <v>5417</v>
      </c>
      <c r="Z100" s="143" t="s">
        <v>1576</v>
      </c>
      <c r="AA100" s="35" t="s">
        <v>1347</v>
      </c>
      <c r="AB100" s="179">
        <v>1221724.1399999999</v>
      </c>
      <c r="AC100" s="175">
        <v>29775.059999999998</v>
      </c>
    </row>
    <row r="101" spans="1:29" s="175" customFormat="1" ht="110.25">
      <c r="A101" s="245">
        <v>312</v>
      </c>
      <c r="B101" s="246">
        <v>224</v>
      </c>
      <c r="C101" s="41">
        <v>161</v>
      </c>
      <c r="D101" s="245">
        <v>2</v>
      </c>
      <c r="E101" s="163" t="s">
        <v>2725</v>
      </c>
      <c r="F101" s="245" t="s">
        <v>5059</v>
      </c>
      <c r="G101" s="163" t="s">
        <v>5060</v>
      </c>
      <c r="H101" s="202" t="s">
        <v>2726</v>
      </c>
      <c r="I101" s="245"/>
      <c r="J101" s="245"/>
      <c r="K101" s="165" t="s">
        <v>2420</v>
      </c>
      <c r="L101" s="245" t="s">
        <v>18</v>
      </c>
      <c r="M101" s="139">
        <v>85136</v>
      </c>
      <c r="N101" s="162">
        <v>42</v>
      </c>
      <c r="O101" s="139">
        <v>3575712</v>
      </c>
      <c r="P101" s="166">
        <v>1251499.2</v>
      </c>
      <c r="Q101" s="167">
        <v>0.35</v>
      </c>
      <c r="R101" s="165">
        <v>41628</v>
      </c>
      <c r="S101" s="165">
        <v>41605</v>
      </c>
      <c r="T101" s="170">
        <v>0.44236111111111115</v>
      </c>
      <c r="U101" s="165">
        <v>41677</v>
      </c>
      <c r="V101" s="170">
        <v>0.55625000000000002</v>
      </c>
      <c r="W101" s="162" t="s">
        <v>1781</v>
      </c>
      <c r="X101" s="162" t="s">
        <v>1782</v>
      </c>
      <c r="Y101" s="245" t="s">
        <v>5449</v>
      </c>
      <c r="Z101" s="143" t="s">
        <v>1783</v>
      </c>
      <c r="AA101" s="35" t="s">
        <v>1346</v>
      </c>
      <c r="AB101" s="179">
        <v>1221724.1399999999</v>
      </c>
      <c r="AC101" s="175">
        <v>29775.059999999998</v>
      </c>
    </row>
    <row r="102" spans="1:29" s="175" customFormat="1" ht="315">
      <c r="A102" s="246">
        <v>319</v>
      </c>
      <c r="B102" s="246">
        <v>229</v>
      </c>
      <c r="C102" s="41">
        <v>164</v>
      </c>
      <c r="D102" s="246">
        <v>4</v>
      </c>
      <c r="E102" s="115" t="s">
        <v>5061</v>
      </c>
      <c r="F102" s="246" t="s">
        <v>5062</v>
      </c>
      <c r="G102" s="115" t="s">
        <v>1373</v>
      </c>
      <c r="H102" s="194" t="s">
        <v>1374</v>
      </c>
      <c r="I102" s="246" t="s">
        <v>3299</v>
      </c>
      <c r="J102" s="246" t="s">
        <v>1371</v>
      </c>
      <c r="K102" s="129" t="s">
        <v>2422</v>
      </c>
      <c r="L102" s="246" t="s">
        <v>18</v>
      </c>
      <c r="M102" s="139">
        <v>85136</v>
      </c>
      <c r="N102" s="246">
        <v>72</v>
      </c>
      <c r="O102" s="139">
        <v>6129792</v>
      </c>
      <c r="P102" s="140">
        <v>2145427.1999999997</v>
      </c>
      <c r="Q102" s="141">
        <v>0.35</v>
      </c>
      <c r="R102" s="129">
        <v>41628</v>
      </c>
      <c r="S102" s="129">
        <v>41617</v>
      </c>
      <c r="T102" s="142">
        <v>0.41666666666666669</v>
      </c>
      <c r="U102" s="129">
        <v>44427</v>
      </c>
      <c r="V102" s="142">
        <v>0.57986111111111105</v>
      </c>
      <c r="W102" s="246" t="s">
        <v>1375</v>
      </c>
      <c r="X102" s="246" t="s">
        <v>1372</v>
      </c>
      <c r="Y102" s="246" t="s">
        <v>5449</v>
      </c>
      <c r="Z102" s="143" t="s">
        <v>1370</v>
      </c>
      <c r="AA102" s="35" t="s">
        <v>1345</v>
      </c>
      <c r="AB102" s="179">
        <v>2094384.2399999998</v>
      </c>
      <c r="AC102" s="175">
        <v>51042.96</v>
      </c>
    </row>
    <row r="103" spans="1:29" s="175" customFormat="1" ht="157.5">
      <c r="A103" s="246">
        <v>321</v>
      </c>
      <c r="B103" s="246">
        <v>230</v>
      </c>
      <c r="C103" s="41">
        <v>165</v>
      </c>
      <c r="D103" s="151">
        <v>2</v>
      </c>
      <c r="E103" s="115" t="s">
        <v>990</v>
      </c>
      <c r="F103" s="246" t="s">
        <v>5063</v>
      </c>
      <c r="G103" s="115" t="s">
        <v>5064</v>
      </c>
      <c r="H103" s="194" t="s">
        <v>991</v>
      </c>
      <c r="I103" s="246"/>
      <c r="J103" s="246"/>
      <c r="K103" s="129" t="s">
        <v>2421</v>
      </c>
      <c r="L103" s="151" t="s">
        <v>18</v>
      </c>
      <c r="M103" s="139">
        <v>85136</v>
      </c>
      <c r="N103" s="151">
        <v>42</v>
      </c>
      <c r="O103" s="139">
        <v>3575712</v>
      </c>
      <c r="P103" s="140">
        <v>1251499.2</v>
      </c>
      <c r="Q103" s="141">
        <v>0.35</v>
      </c>
      <c r="R103" s="155">
        <v>41628</v>
      </c>
      <c r="S103" s="155">
        <v>41618</v>
      </c>
      <c r="T103" s="142">
        <v>0.67708333333333337</v>
      </c>
      <c r="U103" s="129">
        <v>41668</v>
      </c>
      <c r="V103" s="154">
        <v>0.61111111111111105</v>
      </c>
      <c r="W103" s="151" t="s">
        <v>1587</v>
      </c>
      <c r="X103" s="151" t="s">
        <v>1484</v>
      </c>
      <c r="Y103" s="246" t="s">
        <v>5394</v>
      </c>
      <c r="Z103" s="143" t="s">
        <v>1588</v>
      </c>
      <c r="AA103" s="35" t="s">
        <v>1345</v>
      </c>
      <c r="AB103" s="179">
        <v>1221724.1399999999</v>
      </c>
      <c r="AC103" s="175">
        <v>29775.059999999998</v>
      </c>
    </row>
    <row r="104" spans="1:29" s="175" customFormat="1" ht="315">
      <c r="A104" s="244">
        <v>323</v>
      </c>
      <c r="B104" s="246">
        <v>231</v>
      </c>
      <c r="C104" s="41">
        <v>166</v>
      </c>
      <c r="D104" s="244">
        <v>4</v>
      </c>
      <c r="E104" s="144" t="s">
        <v>992</v>
      </c>
      <c r="F104" s="244" t="s">
        <v>5065</v>
      </c>
      <c r="G104" s="144" t="s">
        <v>5066</v>
      </c>
      <c r="H104" s="206" t="s">
        <v>2589</v>
      </c>
      <c r="I104" s="244" t="s">
        <v>3189</v>
      </c>
      <c r="J104" s="244" t="s">
        <v>158</v>
      </c>
      <c r="K104" s="148" t="s">
        <v>3130</v>
      </c>
      <c r="L104" s="244" t="s">
        <v>18</v>
      </c>
      <c r="M104" s="139">
        <v>85136</v>
      </c>
      <c r="N104" s="244">
        <v>72</v>
      </c>
      <c r="O104" s="139">
        <v>6129792</v>
      </c>
      <c r="P104" s="146">
        <v>2145427.1999999997</v>
      </c>
      <c r="Q104" s="147">
        <v>0.35</v>
      </c>
      <c r="R104" s="148">
        <v>41656</v>
      </c>
      <c r="S104" s="148">
        <v>41624</v>
      </c>
      <c r="T104" s="149">
        <v>0.53125</v>
      </c>
      <c r="U104" s="148">
        <v>45178</v>
      </c>
      <c r="V104" s="149">
        <v>0.50624999999999998</v>
      </c>
      <c r="W104" s="244" t="s">
        <v>3131</v>
      </c>
      <c r="X104" s="244" t="s">
        <v>1787</v>
      </c>
      <c r="Y104" s="244" t="s">
        <v>5381</v>
      </c>
      <c r="Z104" s="143" t="s">
        <v>1788</v>
      </c>
      <c r="AA104" s="35" t="s">
        <v>1346</v>
      </c>
      <c r="AB104" s="179">
        <v>2094384.2399999998</v>
      </c>
      <c r="AC104" s="175">
        <v>51042.96</v>
      </c>
    </row>
    <row r="105" spans="1:29" s="175" customFormat="1" ht="220.5">
      <c r="A105" s="246">
        <v>326</v>
      </c>
      <c r="B105" s="246">
        <v>234</v>
      </c>
      <c r="C105" s="41">
        <v>168</v>
      </c>
      <c r="D105" s="246">
        <v>3</v>
      </c>
      <c r="E105" s="115" t="s">
        <v>993</v>
      </c>
      <c r="F105" s="246" t="s">
        <v>5067</v>
      </c>
      <c r="G105" s="115" t="s">
        <v>5068</v>
      </c>
      <c r="H105" s="194" t="s">
        <v>994</v>
      </c>
      <c r="I105" s="246" t="s">
        <v>3190</v>
      </c>
      <c r="J105" s="246" t="s">
        <v>159</v>
      </c>
      <c r="K105" s="129" t="s">
        <v>2423</v>
      </c>
      <c r="L105" s="246" t="s">
        <v>18</v>
      </c>
      <c r="M105" s="139">
        <v>85136</v>
      </c>
      <c r="N105" s="151">
        <v>54</v>
      </c>
      <c r="O105" s="139">
        <v>4597344</v>
      </c>
      <c r="P105" s="140">
        <v>1609070.4</v>
      </c>
      <c r="Q105" s="141">
        <v>0.35</v>
      </c>
      <c r="R105" s="129">
        <v>41656</v>
      </c>
      <c r="S105" s="129">
        <v>41627</v>
      </c>
      <c r="T105" s="142">
        <v>0.71527777777777779</v>
      </c>
      <c r="U105" s="129">
        <v>43567</v>
      </c>
      <c r="V105" s="142">
        <v>0.61805555555555558</v>
      </c>
      <c r="W105" s="246" t="s">
        <v>160</v>
      </c>
      <c r="X105" s="246" t="s">
        <v>1939</v>
      </c>
      <c r="Y105" s="151" t="s">
        <v>5417</v>
      </c>
      <c r="Z105" s="143" t="s">
        <v>1940</v>
      </c>
      <c r="AA105" s="35" t="s">
        <v>1346</v>
      </c>
      <c r="AB105" s="179">
        <v>1570788.18</v>
      </c>
      <c r="AC105" s="175">
        <v>38282.219999999994</v>
      </c>
    </row>
    <row r="106" spans="1:29" s="175" customFormat="1" ht="157.5">
      <c r="A106" s="246">
        <v>328</v>
      </c>
      <c r="B106" s="246">
        <v>235</v>
      </c>
      <c r="C106" s="41">
        <v>169</v>
      </c>
      <c r="D106" s="246">
        <v>2</v>
      </c>
      <c r="E106" s="115" t="s">
        <v>995</v>
      </c>
      <c r="F106" s="246" t="s">
        <v>5069</v>
      </c>
      <c r="G106" s="115" t="s">
        <v>5070</v>
      </c>
      <c r="H106" s="194" t="s">
        <v>996</v>
      </c>
      <c r="I106" s="246"/>
      <c r="J106" s="246"/>
      <c r="K106" s="129" t="s">
        <v>2411</v>
      </c>
      <c r="L106" s="246" t="s">
        <v>18</v>
      </c>
      <c r="M106" s="139">
        <v>85136</v>
      </c>
      <c r="N106" s="246">
        <v>42</v>
      </c>
      <c r="O106" s="139">
        <v>3575712</v>
      </c>
      <c r="P106" s="140">
        <v>1251499.2</v>
      </c>
      <c r="Q106" s="141">
        <v>0.35</v>
      </c>
      <c r="R106" s="129">
        <v>41656</v>
      </c>
      <c r="S106" s="129">
        <v>41628</v>
      </c>
      <c r="T106" s="142">
        <v>0.4861111111111111</v>
      </c>
      <c r="U106" s="129">
        <v>41666</v>
      </c>
      <c r="V106" s="142">
        <v>0.5</v>
      </c>
      <c r="W106" s="246" t="s">
        <v>1577</v>
      </c>
      <c r="X106" s="246" t="s">
        <v>1578</v>
      </c>
      <c r="Y106" s="246" t="s">
        <v>5453</v>
      </c>
      <c r="Z106" s="143" t="s">
        <v>1579</v>
      </c>
      <c r="AA106" s="35" t="s">
        <v>1347</v>
      </c>
      <c r="AB106" s="179">
        <v>1221724.1399999999</v>
      </c>
      <c r="AC106" s="175">
        <v>29775.059999999998</v>
      </c>
    </row>
    <row r="107" spans="1:29" s="175" customFormat="1" ht="315">
      <c r="A107" s="246">
        <v>332</v>
      </c>
      <c r="B107" s="246">
        <v>236</v>
      </c>
      <c r="C107" s="41">
        <v>170</v>
      </c>
      <c r="D107" s="151">
        <v>4</v>
      </c>
      <c r="E107" s="115" t="s">
        <v>997</v>
      </c>
      <c r="F107" s="246" t="s">
        <v>5071</v>
      </c>
      <c r="G107" s="115" t="s">
        <v>5072</v>
      </c>
      <c r="H107" s="194" t="s">
        <v>998</v>
      </c>
      <c r="I107" s="246" t="s">
        <v>3191</v>
      </c>
      <c r="J107" s="246" t="s">
        <v>162</v>
      </c>
      <c r="K107" s="129" t="s">
        <v>2399</v>
      </c>
      <c r="L107" s="246" t="s">
        <v>18</v>
      </c>
      <c r="M107" s="139">
        <v>85136</v>
      </c>
      <c r="N107" s="246">
        <v>72</v>
      </c>
      <c r="O107" s="139">
        <v>6129792</v>
      </c>
      <c r="P107" s="140">
        <v>2145427.1999999997</v>
      </c>
      <c r="Q107" s="141">
        <v>0.35</v>
      </c>
      <c r="R107" s="129">
        <v>41656</v>
      </c>
      <c r="S107" s="129">
        <v>41636</v>
      </c>
      <c r="T107" s="142">
        <v>0.35416666666666669</v>
      </c>
      <c r="U107" s="129">
        <v>41685</v>
      </c>
      <c r="V107" s="142">
        <v>0.3576388888888889</v>
      </c>
      <c r="W107" s="246" t="s">
        <v>1584</v>
      </c>
      <c r="X107" s="246" t="s">
        <v>1502</v>
      </c>
      <c r="Y107" s="151" t="s">
        <v>5392</v>
      </c>
      <c r="Z107" s="143" t="s">
        <v>1585</v>
      </c>
      <c r="AA107" s="35" t="s">
        <v>1345</v>
      </c>
      <c r="AB107" s="179">
        <v>2094384.2399999998</v>
      </c>
      <c r="AC107" s="175">
        <v>51042.96</v>
      </c>
    </row>
    <row r="108" spans="1:29" s="175" customFormat="1" ht="157.5">
      <c r="A108" s="246">
        <v>333</v>
      </c>
      <c r="B108" s="246">
        <v>237</v>
      </c>
      <c r="C108" s="41">
        <v>171</v>
      </c>
      <c r="D108" s="246">
        <v>2</v>
      </c>
      <c r="E108" s="115" t="s">
        <v>999</v>
      </c>
      <c r="F108" s="138" t="s">
        <v>5073</v>
      </c>
      <c r="G108" s="115" t="s">
        <v>5074</v>
      </c>
      <c r="H108" s="194" t="s">
        <v>5075</v>
      </c>
      <c r="I108" s="246" t="s">
        <v>496</v>
      </c>
      <c r="J108" s="246" t="s">
        <v>163</v>
      </c>
      <c r="K108" s="129" t="s">
        <v>2411</v>
      </c>
      <c r="L108" s="246" t="s">
        <v>18</v>
      </c>
      <c r="M108" s="139">
        <v>85136</v>
      </c>
      <c r="N108" s="151">
        <v>42</v>
      </c>
      <c r="O108" s="139">
        <v>3575712</v>
      </c>
      <c r="P108" s="140">
        <v>1072713.5999999999</v>
      </c>
      <c r="Q108" s="141">
        <v>0.3</v>
      </c>
      <c r="R108" s="129">
        <v>41656</v>
      </c>
      <c r="S108" s="129">
        <v>41649</v>
      </c>
      <c r="T108" s="142">
        <v>0.39583333333333331</v>
      </c>
      <c r="U108" s="129">
        <v>41666</v>
      </c>
      <c r="V108" s="142">
        <v>0.64444444444444449</v>
      </c>
      <c r="W108" s="246" t="s">
        <v>1941</v>
      </c>
      <c r="X108" s="246" t="s">
        <v>1787</v>
      </c>
      <c r="Y108" s="246" t="s">
        <v>5381</v>
      </c>
      <c r="Z108" s="143" t="s">
        <v>1789</v>
      </c>
      <c r="AA108" s="35" t="s">
        <v>1346</v>
      </c>
      <c r="AB108" s="179">
        <v>1042938.5399999998</v>
      </c>
      <c r="AC108" s="175">
        <v>29775.059999999998</v>
      </c>
    </row>
    <row r="109" spans="1:29" s="175" customFormat="1" ht="220.5">
      <c r="A109" s="246">
        <v>339</v>
      </c>
      <c r="B109" s="246">
        <v>242</v>
      </c>
      <c r="C109" s="41">
        <v>174</v>
      </c>
      <c r="D109" s="151">
        <v>3</v>
      </c>
      <c r="E109" s="115" t="s">
        <v>1000</v>
      </c>
      <c r="F109" s="246" t="s">
        <v>3192</v>
      </c>
      <c r="G109" s="115" t="s">
        <v>5076</v>
      </c>
      <c r="H109" s="194" t="s">
        <v>1001</v>
      </c>
      <c r="I109" s="246" t="s">
        <v>3193</v>
      </c>
      <c r="J109" s="246" t="s">
        <v>164</v>
      </c>
      <c r="K109" s="129" t="s">
        <v>2404</v>
      </c>
      <c r="L109" s="151" t="s">
        <v>18</v>
      </c>
      <c r="M109" s="139">
        <v>85136</v>
      </c>
      <c r="N109" s="246">
        <v>54</v>
      </c>
      <c r="O109" s="139">
        <v>4597344</v>
      </c>
      <c r="P109" s="140">
        <v>1609070.4</v>
      </c>
      <c r="Q109" s="141">
        <v>0.35</v>
      </c>
      <c r="R109" s="129">
        <v>41680</v>
      </c>
      <c r="S109" s="155">
        <v>41660</v>
      </c>
      <c r="T109" s="142">
        <v>0.63124999999999998</v>
      </c>
      <c r="U109" s="129">
        <v>43095</v>
      </c>
      <c r="V109" s="154">
        <v>0.64583333333333337</v>
      </c>
      <c r="W109" s="151" t="s">
        <v>1920</v>
      </c>
      <c r="X109" s="151" t="s">
        <v>1919</v>
      </c>
      <c r="Y109" s="246" t="s">
        <v>5398</v>
      </c>
      <c r="Z109" s="143" t="s">
        <v>1921</v>
      </c>
      <c r="AA109" s="35" t="s">
        <v>1345</v>
      </c>
      <c r="AB109" s="179">
        <v>1570788.18</v>
      </c>
      <c r="AC109" s="175">
        <v>38282.219999999994</v>
      </c>
    </row>
    <row r="110" spans="1:29" s="175" customFormat="1" ht="204.75">
      <c r="A110" s="246">
        <v>359</v>
      </c>
      <c r="B110" s="246">
        <v>256</v>
      </c>
      <c r="C110" s="41">
        <v>181</v>
      </c>
      <c r="D110" s="246">
        <v>3</v>
      </c>
      <c r="E110" s="115" t="s">
        <v>1002</v>
      </c>
      <c r="F110" s="246" t="s">
        <v>5077</v>
      </c>
      <c r="G110" s="115" t="s">
        <v>5078</v>
      </c>
      <c r="H110" s="194" t="s">
        <v>2677</v>
      </c>
      <c r="I110" s="246" t="s">
        <v>3194</v>
      </c>
      <c r="J110" s="246" t="s">
        <v>165</v>
      </c>
      <c r="K110" s="129" t="s">
        <v>2431</v>
      </c>
      <c r="L110" s="246" t="s">
        <v>21</v>
      </c>
      <c r="M110" s="139">
        <v>85136</v>
      </c>
      <c r="N110" s="246">
        <v>54</v>
      </c>
      <c r="O110" s="139">
        <v>4597344</v>
      </c>
      <c r="P110" s="140">
        <v>1609070.4</v>
      </c>
      <c r="Q110" s="141">
        <v>0.35</v>
      </c>
      <c r="R110" s="129">
        <v>41726</v>
      </c>
      <c r="S110" s="129">
        <v>41690</v>
      </c>
      <c r="T110" s="142">
        <v>0.46527777777777773</v>
      </c>
      <c r="U110" s="129">
        <v>43448</v>
      </c>
      <c r="V110" s="142">
        <v>0.6694444444444444</v>
      </c>
      <c r="W110" s="246" t="s">
        <v>1863</v>
      </c>
      <c r="X110" s="246" t="s">
        <v>1864</v>
      </c>
      <c r="Y110" s="151" t="s">
        <v>5467</v>
      </c>
      <c r="Z110" s="143" t="s">
        <v>1865</v>
      </c>
      <c r="AA110" s="35" t="s">
        <v>1346</v>
      </c>
      <c r="AB110" s="179">
        <v>1570788.18</v>
      </c>
      <c r="AC110" s="175">
        <v>38282.219999999994</v>
      </c>
    </row>
    <row r="111" spans="1:29" s="175" customFormat="1" ht="252">
      <c r="A111" s="246">
        <v>368</v>
      </c>
      <c r="B111" s="246">
        <v>261</v>
      </c>
      <c r="C111" s="41">
        <v>184</v>
      </c>
      <c r="D111" s="246">
        <v>3</v>
      </c>
      <c r="E111" s="115" t="s">
        <v>1003</v>
      </c>
      <c r="F111" s="246" t="s">
        <v>5079</v>
      </c>
      <c r="G111" s="115" t="s">
        <v>5080</v>
      </c>
      <c r="H111" s="194" t="s">
        <v>5081</v>
      </c>
      <c r="I111" s="246" t="s">
        <v>3195</v>
      </c>
      <c r="J111" s="246" t="s">
        <v>166</v>
      </c>
      <c r="K111" s="129" t="s">
        <v>2432</v>
      </c>
      <c r="L111" s="246" t="s">
        <v>18</v>
      </c>
      <c r="M111" s="139">
        <v>85136</v>
      </c>
      <c r="N111" s="246">
        <v>54</v>
      </c>
      <c r="O111" s="139">
        <v>4597344</v>
      </c>
      <c r="P111" s="140">
        <v>1609070.4</v>
      </c>
      <c r="Q111" s="141">
        <v>0.35</v>
      </c>
      <c r="R111" s="129">
        <v>41739</v>
      </c>
      <c r="S111" s="129">
        <v>41701</v>
      </c>
      <c r="T111" s="142">
        <v>0.62847222222222221</v>
      </c>
      <c r="U111" s="129">
        <v>43291</v>
      </c>
      <c r="V111" s="142">
        <v>0.65625</v>
      </c>
      <c r="W111" s="246" t="s">
        <v>1622</v>
      </c>
      <c r="X111" s="246" t="s">
        <v>1623</v>
      </c>
      <c r="Y111" s="246" t="s">
        <v>5414</v>
      </c>
      <c r="Z111" s="143" t="s">
        <v>1624</v>
      </c>
      <c r="AA111" s="35" t="s">
        <v>1347</v>
      </c>
      <c r="AB111" s="179">
        <v>1570788.18</v>
      </c>
      <c r="AC111" s="175">
        <v>38282.219999999994</v>
      </c>
    </row>
    <row r="112" spans="1:29" s="175" customFormat="1" ht="204.75">
      <c r="A112" s="246">
        <v>379</v>
      </c>
      <c r="B112" s="246">
        <v>268</v>
      </c>
      <c r="C112" s="41">
        <v>186</v>
      </c>
      <c r="D112" s="246">
        <v>3</v>
      </c>
      <c r="E112" s="115" t="s">
        <v>1004</v>
      </c>
      <c r="F112" s="246" t="s">
        <v>5082</v>
      </c>
      <c r="G112" s="115" t="s">
        <v>5083</v>
      </c>
      <c r="H112" s="194" t="s">
        <v>5084</v>
      </c>
      <c r="I112" s="246" t="s">
        <v>3196</v>
      </c>
      <c r="J112" s="246" t="s">
        <v>168</v>
      </c>
      <c r="K112" s="129" t="s">
        <v>2433</v>
      </c>
      <c r="L112" s="246" t="s">
        <v>18</v>
      </c>
      <c r="M112" s="139">
        <v>85136</v>
      </c>
      <c r="N112" s="246">
        <v>54</v>
      </c>
      <c r="O112" s="139">
        <v>4597344</v>
      </c>
      <c r="P112" s="140">
        <v>1609070.4</v>
      </c>
      <c r="Q112" s="141">
        <v>0.35</v>
      </c>
      <c r="R112" s="129">
        <v>41752</v>
      </c>
      <c r="S112" s="129">
        <v>41717</v>
      </c>
      <c r="T112" s="142">
        <v>0.71875</v>
      </c>
      <c r="U112" s="129">
        <v>41792</v>
      </c>
      <c r="V112" s="142">
        <v>0.73611111111111116</v>
      </c>
      <c r="W112" s="246" t="s">
        <v>1626</v>
      </c>
      <c r="X112" s="246" t="s">
        <v>1625</v>
      </c>
      <c r="Y112" s="246" t="s">
        <v>5468</v>
      </c>
      <c r="Z112" s="143" t="s">
        <v>1627</v>
      </c>
      <c r="AA112" s="35" t="s">
        <v>1347</v>
      </c>
      <c r="AB112" s="179">
        <v>1570788.18</v>
      </c>
      <c r="AC112" s="175">
        <v>38282.219999999994</v>
      </c>
    </row>
    <row r="113" spans="1:29" s="175" customFormat="1" ht="315">
      <c r="A113" s="246">
        <v>384</v>
      </c>
      <c r="B113" s="246">
        <v>272</v>
      </c>
      <c r="C113" s="41">
        <v>189</v>
      </c>
      <c r="D113" s="246">
        <v>4</v>
      </c>
      <c r="E113" s="115" t="s">
        <v>1005</v>
      </c>
      <c r="F113" s="246" t="s">
        <v>5085</v>
      </c>
      <c r="G113" s="115" t="s">
        <v>5086</v>
      </c>
      <c r="H113" s="194" t="s">
        <v>1006</v>
      </c>
      <c r="I113" s="246" t="s">
        <v>3197</v>
      </c>
      <c r="J113" s="246" t="s">
        <v>169</v>
      </c>
      <c r="K113" s="129" t="s">
        <v>2435</v>
      </c>
      <c r="L113" s="246" t="s">
        <v>18</v>
      </c>
      <c r="M113" s="139">
        <v>85136</v>
      </c>
      <c r="N113" s="246">
        <v>72</v>
      </c>
      <c r="O113" s="139">
        <v>6129792</v>
      </c>
      <c r="P113" s="140">
        <v>2145427.1999999997</v>
      </c>
      <c r="Q113" s="141">
        <v>0.35</v>
      </c>
      <c r="R113" s="129">
        <v>41778</v>
      </c>
      <c r="S113" s="129">
        <v>41724</v>
      </c>
      <c r="T113" s="142">
        <v>0.57638888888888895</v>
      </c>
      <c r="U113" s="129">
        <v>43602</v>
      </c>
      <c r="V113" s="142">
        <v>0.52638888888888891</v>
      </c>
      <c r="W113" s="246" t="s">
        <v>170</v>
      </c>
      <c r="X113" s="246" t="s">
        <v>1628</v>
      </c>
      <c r="Y113" s="151" t="s">
        <v>5381</v>
      </c>
      <c r="Z113" s="143" t="s">
        <v>1629</v>
      </c>
      <c r="AA113" s="35" t="s">
        <v>1347</v>
      </c>
      <c r="AB113" s="179">
        <v>2094384.2399999998</v>
      </c>
      <c r="AC113" s="175">
        <v>51042.96</v>
      </c>
    </row>
    <row r="114" spans="1:29" s="175" customFormat="1" ht="252">
      <c r="A114" s="246">
        <v>400</v>
      </c>
      <c r="B114" s="246">
        <v>285</v>
      </c>
      <c r="C114" s="41">
        <v>196</v>
      </c>
      <c r="D114" s="151">
        <v>3</v>
      </c>
      <c r="E114" s="115" t="s">
        <v>2244</v>
      </c>
      <c r="F114" s="246" t="s">
        <v>5089</v>
      </c>
      <c r="G114" s="115" t="s">
        <v>2678</v>
      </c>
      <c r="H114" s="194" t="s">
        <v>1009</v>
      </c>
      <c r="I114" s="246"/>
      <c r="J114" s="246"/>
      <c r="K114" s="129" t="s">
        <v>2426</v>
      </c>
      <c r="L114" s="246" t="s">
        <v>18</v>
      </c>
      <c r="M114" s="139">
        <v>85136</v>
      </c>
      <c r="N114" s="151">
        <v>54</v>
      </c>
      <c r="O114" s="139">
        <v>4597344</v>
      </c>
      <c r="P114" s="140">
        <v>1609070.4</v>
      </c>
      <c r="Q114" s="141">
        <v>0.35</v>
      </c>
      <c r="R114" s="155">
        <v>41796</v>
      </c>
      <c r="S114" s="155">
        <v>41754</v>
      </c>
      <c r="T114" s="142">
        <v>0.46180555555555558</v>
      </c>
      <c r="U114" s="129">
        <v>41806</v>
      </c>
      <c r="V114" s="142">
        <v>0.59722222222222221</v>
      </c>
      <c r="W114" s="151" t="s">
        <v>1660</v>
      </c>
      <c r="X114" s="151" t="s">
        <v>1661</v>
      </c>
      <c r="Y114" s="246" t="s">
        <v>5446</v>
      </c>
      <c r="Z114" s="143" t="s">
        <v>1662</v>
      </c>
      <c r="AA114" s="35" t="s">
        <v>1345</v>
      </c>
      <c r="AB114" s="179">
        <v>1570788.18</v>
      </c>
      <c r="AC114" s="175">
        <v>38282.219999999994</v>
      </c>
    </row>
    <row r="115" spans="1:29" s="175" customFormat="1" ht="315">
      <c r="A115" s="246">
        <v>404</v>
      </c>
      <c r="B115" s="246">
        <v>288</v>
      </c>
      <c r="C115" s="41">
        <v>198</v>
      </c>
      <c r="D115" s="246">
        <v>4</v>
      </c>
      <c r="E115" s="115" t="s">
        <v>1010</v>
      </c>
      <c r="F115" s="246" t="s">
        <v>5090</v>
      </c>
      <c r="G115" s="115" t="s">
        <v>5091</v>
      </c>
      <c r="H115" s="194" t="s">
        <v>1011</v>
      </c>
      <c r="I115" s="246" t="s">
        <v>3199</v>
      </c>
      <c r="J115" s="246" t="s">
        <v>173</v>
      </c>
      <c r="K115" s="129" t="s">
        <v>2442</v>
      </c>
      <c r="L115" s="246" t="s">
        <v>18</v>
      </c>
      <c r="M115" s="139">
        <v>85136</v>
      </c>
      <c r="N115" s="246">
        <v>72</v>
      </c>
      <c r="O115" s="139">
        <v>6129792</v>
      </c>
      <c r="P115" s="140">
        <v>2145427.1999999997</v>
      </c>
      <c r="Q115" s="141">
        <v>0.35</v>
      </c>
      <c r="R115" s="129">
        <v>41796</v>
      </c>
      <c r="S115" s="129">
        <v>41767</v>
      </c>
      <c r="T115" s="142">
        <v>0.50069444444444444</v>
      </c>
      <c r="U115" s="129">
        <v>43840</v>
      </c>
      <c r="V115" s="142">
        <v>0.41666666666666669</v>
      </c>
      <c r="W115" s="246" t="s">
        <v>1634</v>
      </c>
      <c r="X115" s="246" t="s">
        <v>1635</v>
      </c>
      <c r="Y115" s="246" t="s">
        <v>5426</v>
      </c>
      <c r="Z115" s="247" t="s">
        <v>1636</v>
      </c>
      <c r="AA115" s="35" t="s">
        <v>1347</v>
      </c>
      <c r="AB115" s="179">
        <v>2094384.2399999998</v>
      </c>
      <c r="AC115" s="175">
        <v>51042.96</v>
      </c>
    </row>
    <row r="116" spans="1:29" s="35" customFormat="1" ht="299.25">
      <c r="A116" s="246">
        <v>409</v>
      </c>
      <c r="B116" s="244">
        <v>291</v>
      </c>
      <c r="C116" s="126">
        <v>201</v>
      </c>
      <c r="D116" s="246">
        <v>4</v>
      </c>
      <c r="E116" s="115" t="s">
        <v>1012</v>
      </c>
      <c r="F116" s="246" t="s">
        <v>5092</v>
      </c>
      <c r="G116" s="115" t="s">
        <v>5093</v>
      </c>
      <c r="H116" s="194" t="s">
        <v>2762</v>
      </c>
      <c r="I116" s="246" t="s">
        <v>3200</v>
      </c>
      <c r="J116" s="246" t="s">
        <v>174</v>
      </c>
      <c r="K116" s="129" t="s">
        <v>2443</v>
      </c>
      <c r="L116" s="246" t="s">
        <v>18</v>
      </c>
      <c r="M116" s="139">
        <v>85136</v>
      </c>
      <c r="N116" s="151">
        <v>72</v>
      </c>
      <c r="O116" s="139">
        <v>6129792</v>
      </c>
      <c r="P116" s="140">
        <v>2145427.1999999997</v>
      </c>
      <c r="Q116" s="141">
        <v>0.35</v>
      </c>
      <c r="R116" s="129">
        <v>41817</v>
      </c>
      <c r="S116" s="129">
        <v>41785</v>
      </c>
      <c r="T116" s="142">
        <v>0.53472222222222221</v>
      </c>
      <c r="U116" s="129">
        <v>43202</v>
      </c>
      <c r="V116" s="142">
        <v>0.62152777777777779</v>
      </c>
      <c r="W116" s="151" t="s">
        <v>2779</v>
      </c>
      <c r="X116" s="151" t="s">
        <v>1867</v>
      </c>
      <c r="Y116" s="151" t="s">
        <v>5439</v>
      </c>
      <c r="Z116" s="151" t="s">
        <v>1866</v>
      </c>
      <c r="AA116" s="35" t="s">
        <v>1346</v>
      </c>
      <c r="AB116" s="179">
        <v>2094384.2399999998</v>
      </c>
      <c r="AC116" s="175">
        <v>51042.96</v>
      </c>
    </row>
    <row r="117" spans="1:29" s="175" customFormat="1" ht="315">
      <c r="A117" s="246">
        <v>412</v>
      </c>
      <c r="B117" s="246">
        <v>292</v>
      </c>
      <c r="C117" s="41">
        <v>202</v>
      </c>
      <c r="D117" s="246">
        <v>4</v>
      </c>
      <c r="E117" s="115" t="s">
        <v>5094</v>
      </c>
      <c r="F117" s="246" t="s">
        <v>5095</v>
      </c>
      <c r="G117" s="115" t="s">
        <v>5096</v>
      </c>
      <c r="H117" s="194" t="s">
        <v>5097</v>
      </c>
      <c r="I117" s="246" t="s">
        <v>3201</v>
      </c>
      <c r="J117" s="246" t="s">
        <v>2705</v>
      </c>
      <c r="K117" s="129" t="s">
        <v>3307</v>
      </c>
      <c r="L117" s="246" t="s">
        <v>18</v>
      </c>
      <c r="M117" s="139">
        <v>85136</v>
      </c>
      <c r="N117" s="246">
        <v>72</v>
      </c>
      <c r="O117" s="139">
        <v>6129792</v>
      </c>
      <c r="P117" s="140">
        <v>2145427.1999999997</v>
      </c>
      <c r="Q117" s="141">
        <v>0.35</v>
      </c>
      <c r="R117" s="129">
        <v>41817</v>
      </c>
      <c r="S117" s="129">
        <v>41796</v>
      </c>
      <c r="T117" s="142">
        <v>0.37291666666666662</v>
      </c>
      <c r="U117" s="129">
        <v>45225</v>
      </c>
      <c r="V117" s="142">
        <v>0.66597222222222219</v>
      </c>
      <c r="W117" s="246" t="s">
        <v>3308</v>
      </c>
      <c r="X117" s="246" t="s">
        <v>1712</v>
      </c>
      <c r="Y117" s="246" t="s">
        <v>5453</v>
      </c>
      <c r="Z117" s="143" t="s">
        <v>1713</v>
      </c>
      <c r="AA117" s="35" t="s">
        <v>1345</v>
      </c>
      <c r="AB117" s="179">
        <v>2094384.2399999998</v>
      </c>
      <c r="AC117" s="175">
        <v>51042.96</v>
      </c>
    </row>
    <row r="118" spans="1:29" s="175" customFormat="1" ht="315">
      <c r="A118" s="246">
        <v>423</v>
      </c>
      <c r="B118" s="246">
        <v>297</v>
      </c>
      <c r="C118" s="41">
        <v>206</v>
      </c>
      <c r="D118" s="246">
        <v>4</v>
      </c>
      <c r="E118" s="115" t="s">
        <v>5102</v>
      </c>
      <c r="F118" s="246" t="s">
        <v>5103</v>
      </c>
      <c r="G118" s="115" t="s">
        <v>5104</v>
      </c>
      <c r="H118" s="194" t="s">
        <v>5105</v>
      </c>
      <c r="I118" s="246" t="s">
        <v>3202</v>
      </c>
      <c r="J118" s="246" t="s">
        <v>177</v>
      </c>
      <c r="K118" s="129" t="s">
        <v>2434</v>
      </c>
      <c r="L118" s="246" t="s">
        <v>18</v>
      </c>
      <c r="M118" s="139">
        <v>85136</v>
      </c>
      <c r="N118" s="151">
        <v>72</v>
      </c>
      <c r="O118" s="139">
        <v>6129792</v>
      </c>
      <c r="P118" s="140">
        <v>2145427.1999999997</v>
      </c>
      <c r="Q118" s="141">
        <v>0.35</v>
      </c>
      <c r="R118" s="129">
        <v>41841</v>
      </c>
      <c r="S118" s="129">
        <v>41817</v>
      </c>
      <c r="T118" s="142">
        <v>0.59375</v>
      </c>
      <c r="U118" s="129">
        <v>41842</v>
      </c>
      <c r="V118" s="142">
        <v>0.54513888888888895</v>
      </c>
      <c r="W118" s="151" t="s">
        <v>2803</v>
      </c>
      <c r="X118" s="151" t="s">
        <v>2884</v>
      </c>
      <c r="Y118" s="151" t="s">
        <v>5414</v>
      </c>
      <c r="Z118" s="143" t="s">
        <v>1937</v>
      </c>
      <c r="AA118" s="35" t="s">
        <v>1346</v>
      </c>
      <c r="AB118" s="179">
        <v>2094384.2399999998</v>
      </c>
      <c r="AC118" s="175">
        <v>51042.96</v>
      </c>
    </row>
    <row r="119" spans="1:29" s="175" customFormat="1" ht="173.25">
      <c r="A119" s="246">
        <v>426</v>
      </c>
      <c r="B119" s="246">
        <v>299</v>
      </c>
      <c r="C119" s="41">
        <v>208</v>
      </c>
      <c r="D119" s="246">
        <v>3</v>
      </c>
      <c r="E119" s="115" t="s">
        <v>1017</v>
      </c>
      <c r="F119" s="246" t="s">
        <v>5106</v>
      </c>
      <c r="G119" s="115" t="s">
        <v>5107</v>
      </c>
      <c r="H119" s="194" t="s">
        <v>1018</v>
      </c>
      <c r="I119" s="246" t="s">
        <v>3203</v>
      </c>
      <c r="J119" s="246" t="s">
        <v>178</v>
      </c>
      <c r="K119" s="129" t="s">
        <v>2430</v>
      </c>
      <c r="L119" s="246" t="s">
        <v>18</v>
      </c>
      <c r="M119" s="139">
        <v>85136</v>
      </c>
      <c r="N119" s="246">
        <v>54</v>
      </c>
      <c r="O119" s="139">
        <v>4597344</v>
      </c>
      <c r="P119" s="140">
        <v>1609070.4</v>
      </c>
      <c r="Q119" s="141">
        <v>0.35</v>
      </c>
      <c r="R119" s="129">
        <v>41841</v>
      </c>
      <c r="S119" s="129">
        <v>41823</v>
      </c>
      <c r="T119" s="142">
        <v>0.58333333333333337</v>
      </c>
      <c r="U119" s="129">
        <v>41872</v>
      </c>
      <c r="V119" s="142">
        <v>0.65972222222222221</v>
      </c>
      <c r="W119" s="246" t="s">
        <v>1709</v>
      </c>
      <c r="X119" s="246" t="s">
        <v>1710</v>
      </c>
      <c r="Y119" s="246" t="s">
        <v>5393</v>
      </c>
      <c r="Z119" s="143" t="s">
        <v>1711</v>
      </c>
      <c r="AA119" s="35" t="s">
        <v>1345</v>
      </c>
      <c r="AB119" s="179">
        <v>1570788.18</v>
      </c>
      <c r="AC119" s="175">
        <v>38282.219999999994</v>
      </c>
    </row>
    <row r="120" spans="1:29" s="175" customFormat="1" ht="315">
      <c r="A120" s="246">
        <v>429</v>
      </c>
      <c r="B120" s="245">
        <v>301</v>
      </c>
      <c r="C120" s="41">
        <v>210</v>
      </c>
      <c r="D120" s="246">
        <v>4</v>
      </c>
      <c r="E120" s="115" t="s">
        <v>5110</v>
      </c>
      <c r="F120" s="246" t="s">
        <v>5111</v>
      </c>
      <c r="G120" s="115" t="s">
        <v>5112</v>
      </c>
      <c r="H120" s="194" t="s">
        <v>1019</v>
      </c>
      <c r="I120" s="246" t="s">
        <v>3204</v>
      </c>
      <c r="J120" s="246" t="s">
        <v>179</v>
      </c>
      <c r="K120" s="129" t="s">
        <v>2446</v>
      </c>
      <c r="L120" s="246" t="s">
        <v>18</v>
      </c>
      <c r="M120" s="139">
        <v>85136</v>
      </c>
      <c r="N120" s="246">
        <v>72</v>
      </c>
      <c r="O120" s="139">
        <v>6129792</v>
      </c>
      <c r="P120" s="140">
        <v>2145427.1999999997</v>
      </c>
      <c r="Q120" s="141">
        <v>0.35</v>
      </c>
      <c r="R120" s="129">
        <v>41841</v>
      </c>
      <c r="S120" s="129">
        <v>41829</v>
      </c>
      <c r="T120" s="142">
        <v>0.70138888888888884</v>
      </c>
      <c r="U120" s="129">
        <v>41855</v>
      </c>
      <c r="V120" s="142">
        <v>0.47916666666666669</v>
      </c>
      <c r="W120" s="246" t="s">
        <v>1641</v>
      </c>
      <c r="X120" s="246" t="s">
        <v>1642</v>
      </c>
      <c r="Y120" s="246" t="s">
        <v>5440</v>
      </c>
      <c r="Z120" s="143" t="s">
        <v>1643</v>
      </c>
      <c r="AA120" s="35" t="s">
        <v>1347</v>
      </c>
      <c r="AB120" s="179">
        <v>2094384.2399999998</v>
      </c>
      <c r="AC120" s="175">
        <v>51042.96</v>
      </c>
    </row>
    <row r="121" spans="1:29" s="175" customFormat="1" ht="220.5">
      <c r="A121" s="246">
        <v>430</v>
      </c>
      <c r="B121" s="246">
        <v>302</v>
      </c>
      <c r="C121" s="41">
        <v>211</v>
      </c>
      <c r="D121" s="246">
        <v>3</v>
      </c>
      <c r="E121" s="115" t="s">
        <v>1020</v>
      </c>
      <c r="F121" s="246" t="s">
        <v>5113</v>
      </c>
      <c r="G121" s="115" t="s">
        <v>5114</v>
      </c>
      <c r="H121" s="194" t="s">
        <v>5115</v>
      </c>
      <c r="I121" s="246" t="s">
        <v>180</v>
      </c>
      <c r="J121" s="246" t="s">
        <v>181</v>
      </c>
      <c r="K121" s="129" t="s">
        <v>2444</v>
      </c>
      <c r="L121" s="246" t="s">
        <v>21</v>
      </c>
      <c r="M121" s="139">
        <v>85136</v>
      </c>
      <c r="N121" s="246">
        <v>54</v>
      </c>
      <c r="O121" s="139">
        <v>4597344</v>
      </c>
      <c r="P121" s="140">
        <v>1609070.4</v>
      </c>
      <c r="Q121" s="141">
        <v>0.35</v>
      </c>
      <c r="R121" s="129">
        <v>41859</v>
      </c>
      <c r="S121" s="129">
        <v>41680</v>
      </c>
      <c r="T121" s="142">
        <v>0.42638888888888887</v>
      </c>
      <c r="U121" s="129">
        <v>43853</v>
      </c>
      <c r="V121" s="142">
        <v>0.69097222222222221</v>
      </c>
      <c r="W121" s="246" t="s">
        <v>182</v>
      </c>
      <c r="X121" s="246" t="s">
        <v>1918</v>
      </c>
      <c r="Y121" s="246" t="s">
        <v>5418</v>
      </c>
      <c r="Z121" s="143" t="s">
        <v>1917</v>
      </c>
      <c r="AA121" s="35" t="s">
        <v>1345</v>
      </c>
      <c r="AB121" s="179">
        <v>1570788.18</v>
      </c>
      <c r="AC121" s="175">
        <v>38282.219999999994</v>
      </c>
    </row>
    <row r="122" spans="1:29" s="175" customFormat="1" ht="157.5">
      <c r="A122" s="246">
        <v>433</v>
      </c>
      <c r="B122" s="246">
        <v>305</v>
      </c>
      <c r="C122" s="41">
        <v>213</v>
      </c>
      <c r="D122" s="246">
        <v>2</v>
      </c>
      <c r="E122" s="115" t="s">
        <v>2245</v>
      </c>
      <c r="F122" s="246" t="s">
        <v>5118</v>
      </c>
      <c r="G122" s="115" t="s">
        <v>3058</v>
      </c>
      <c r="H122" s="194" t="s">
        <v>2246</v>
      </c>
      <c r="I122" s="246"/>
      <c r="J122" s="246"/>
      <c r="K122" s="129" t="s">
        <v>2358</v>
      </c>
      <c r="L122" s="246" t="s">
        <v>18</v>
      </c>
      <c r="M122" s="139">
        <v>85136</v>
      </c>
      <c r="N122" s="246">
        <v>42</v>
      </c>
      <c r="O122" s="139">
        <v>3575712</v>
      </c>
      <c r="P122" s="140">
        <v>1251499.2</v>
      </c>
      <c r="Q122" s="141">
        <v>0.35</v>
      </c>
      <c r="R122" s="129">
        <v>41862</v>
      </c>
      <c r="S122" s="129">
        <v>41838</v>
      </c>
      <c r="T122" s="142">
        <v>0.59027777777777779</v>
      </c>
      <c r="U122" s="129">
        <v>43761</v>
      </c>
      <c r="V122" s="142">
        <v>0.59166666666666667</v>
      </c>
      <c r="W122" s="246" t="s">
        <v>184</v>
      </c>
      <c r="X122" s="246" t="s">
        <v>1827</v>
      </c>
      <c r="Y122" s="151" t="s">
        <v>5453</v>
      </c>
      <c r="Z122" s="143" t="s">
        <v>1828</v>
      </c>
      <c r="AA122" s="35" t="s">
        <v>1346</v>
      </c>
      <c r="AB122" s="179">
        <v>1221724.1399999999</v>
      </c>
      <c r="AC122" s="175">
        <v>29775.059999999998</v>
      </c>
    </row>
    <row r="123" spans="1:29" s="175" customFormat="1" ht="315">
      <c r="A123" s="246">
        <v>437</v>
      </c>
      <c r="B123" s="246">
        <v>308</v>
      </c>
      <c r="C123" s="41">
        <v>215</v>
      </c>
      <c r="D123" s="246">
        <v>4</v>
      </c>
      <c r="E123" s="115" t="s">
        <v>1023</v>
      </c>
      <c r="F123" s="246" t="s">
        <v>5119</v>
      </c>
      <c r="G123" s="115" t="s">
        <v>5120</v>
      </c>
      <c r="H123" s="194" t="s">
        <v>1024</v>
      </c>
      <c r="I123" s="246" t="s">
        <v>185</v>
      </c>
      <c r="J123" s="246" t="s">
        <v>186</v>
      </c>
      <c r="K123" s="129" t="s">
        <v>2430</v>
      </c>
      <c r="L123" s="246" t="s">
        <v>18</v>
      </c>
      <c r="M123" s="139">
        <v>85136</v>
      </c>
      <c r="N123" s="246">
        <v>72</v>
      </c>
      <c r="O123" s="139">
        <v>6129792</v>
      </c>
      <c r="P123" s="140">
        <v>2145427.1999999997</v>
      </c>
      <c r="Q123" s="141">
        <v>0.35</v>
      </c>
      <c r="R123" s="129">
        <v>41862</v>
      </c>
      <c r="S123" s="129">
        <v>41842</v>
      </c>
      <c r="T123" s="142">
        <v>0.4861111111111111</v>
      </c>
      <c r="U123" s="129">
        <v>41872</v>
      </c>
      <c r="V123" s="142">
        <v>0.44097222222222227</v>
      </c>
      <c r="W123" s="246" t="s">
        <v>1644</v>
      </c>
      <c r="X123" s="246" t="s">
        <v>1645</v>
      </c>
      <c r="Y123" s="151" t="s">
        <v>5468</v>
      </c>
      <c r="Z123" s="143" t="s">
        <v>1646</v>
      </c>
      <c r="AA123" s="35" t="s">
        <v>1347</v>
      </c>
      <c r="AB123" s="179">
        <v>2094384.2399999998</v>
      </c>
      <c r="AC123" s="175">
        <v>51042.96</v>
      </c>
    </row>
    <row r="124" spans="1:29" s="175" customFormat="1" ht="204.75">
      <c r="A124" s="246">
        <v>442</v>
      </c>
      <c r="B124" s="245">
        <v>312</v>
      </c>
      <c r="C124" s="41">
        <v>218</v>
      </c>
      <c r="D124" s="246">
        <v>3</v>
      </c>
      <c r="E124" s="115" t="s">
        <v>1025</v>
      </c>
      <c r="F124" s="246" t="s">
        <v>5121</v>
      </c>
      <c r="G124" s="115" t="s">
        <v>1026</v>
      </c>
      <c r="H124" s="194" t="s">
        <v>1027</v>
      </c>
      <c r="I124" s="246" t="s">
        <v>3205</v>
      </c>
      <c r="J124" s="246" t="s">
        <v>187</v>
      </c>
      <c r="K124" s="129" t="s">
        <v>2438</v>
      </c>
      <c r="L124" s="246" t="s">
        <v>21</v>
      </c>
      <c r="M124" s="139">
        <v>85136</v>
      </c>
      <c r="N124" s="246">
        <v>54</v>
      </c>
      <c r="O124" s="139">
        <v>4597344</v>
      </c>
      <c r="P124" s="140">
        <v>1609070.4</v>
      </c>
      <c r="Q124" s="141">
        <v>0.35</v>
      </c>
      <c r="R124" s="129">
        <v>41862</v>
      </c>
      <c r="S124" s="129">
        <v>41850</v>
      </c>
      <c r="T124" s="142">
        <v>0.625</v>
      </c>
      <c r="U124" s="129">
        <v>43214</v>
      </c>
      <c r="V124" s="142">
        <v>0.6875</v>
      </c>
      <c r="W124" s="246" t="s">
        <v>1338</v>
      </c>
      <c r="X124" s="246" t="s">
        <v>1586</v>
      </c>
      <c r="Y124" s="151" t="s">
        <v>5410</v>
      </c>
      <c r="Z124" s="143" t="s">
        <v>2880</v>
      </c>
      <c r="AA124" s="35" t="s">
        <v>1345</v>
      </c>
      <c r="AB124" s="179">
        <v>1570788.18</v>
      </c>
      <c r="AC124" s="175">
        <v>38282.219999999994</v>
      </c>
    </row>
    <row r="125" spans="1:29" s="175" customFormat="1" ht="252">
      <c r="A125" s="245">
        <v>448</v>
      </c>
      <c r="B125" s="246">
        <v>318</v>
      </c>
      <c r="C125" s="41">
        <v>223</v>
      </c>
      <c r="D125" s="245">
        <v>3</v>
      </c>
      <c r="E125" s="163" t="s">
        <v>1030</v>
      </c>
      <c r="F125" s="245" t="s">
        <v>3206</v>
      </c>
      <c r="G125" s="163" t="s">
        <v>5124</v>
      </c>
      <c r="H125" s="202" t="s">
        <v>1031</v>
      </c>
      <c r="I125" s="245"/>
      <c r="J125" s="245"/>
      <c r="K125" s="165" t="s">
        <v>2447</v>
      </c>
      <c r="L125" s="245" t="s">
        <v>18</v>
      </c>
      <c r="M125" s="139">
        <v>85136</v>
      </c>
      <c r="N125" s="245">
        <v>54</v>
      </c>
      <c r="O125" s="139">
        <v>4597344</v>
      </c>
      <c r="P125" s="166">
        <v>1609070.4</v>
      </c>
      <c r="Q125" s="167">
        <v>0.35</v>
      </c>
      <c r="R125" s="165">
        <v>41942</v>
      </c>
      <c r="S125" s="165">
        <v>41871</v>
      </c>
      <c r="T125" s="170">
        <v>0.51388888888888895</v>
      </c>
      <c r="U125" s="165">
        <v>42472</v>
      </c>
      <c r="V125" s="170">
        <v>0.61111111111111105</v>
      </c>
      <c r="W125" s="245" t="s">
        <v>1648</v>
      </c>
      <c r="X125" s="245" t="s">
        <v>1649</v>
      </c>
      <c r="Y125" s="246" t="s">
        <v>5440</v>
      </c>
      <c r="Z125" s="143" t="s">
        <v>1650</v>
      </c>
      <c r="AA125" s="35" t="s">
        <v>1347</v>
      </c>
      <c r="AB125" s="179">
        <v>1570788.18</v>
      </c>
      <c r="AC125" s="175">
        <v>38282.219999999994</v>
      </c>
    </row>
    <row r="126" spans="1:29" s="175" customFormat="1" ht="267.75">
      <c r="A126" s="246">
        <v>450</v>
      </c>
      <c r="B126" s="246">
        <v>320</v>
      </c>
      <c r="C126" s="41">
        <v>224</v>
      </c>
      <c r="D126" s="246">
        <v>3</v>
      </c>
      <c r="E126" s="115" t="s">
        <v>5125</v>
      </c>
      <c r="F126" s="246" t="s">
        <v>5126</v>
      </c>
      <c r="G126" s="115" t="s">
        <v>5127</v>
      </c>
      <c r="H126" s="194" t="s">
        <v>1032</v>
      </c>
      <c r="I126" s="246"/>
      <c r="J126" s="246"/>
      <c r="K126" s="129" t="s">
        <v>2406</v>
      </c>
      <c r="L126" s="246" t="s">
        <v>18</v>
      </c>
      <c r="M126" s="139">
        <v>85136</v>
      </c>
      <c r="N126" s="246">
        <v>54</v>
      </c>
      <c r="O126" s="139">
        <v>4597344</v>
      </c>
      <c r="P126" s="140">
        <v>1609070.4</v>
      </c>
      <c r="Q126" s="141">
        <v>0.35</v>
      </c>
      <c r="R126" s="129">
        <v>41942</v>
      </c>
      <c r="S126" s="129">
        <v>41877</v>
      </c>
      <c r="T126" s="142">
        <v>0.51041666666666663</v>
      </c>
      <c r="U126" s="129">
        <v>42824</v>
      </c>
      <c r="V126" s="142">
        <v>0.38194444444444442</v>
      </c>
      <c r="W126" s="246" t="s">
        <v>1718</v>
      </c>
      <c r="X126" s="246" t="s">
        <v>1719</v>
      </c>
      <c r="Y126" s="246" t="s">
        <v>5468</v>
      </c>
      <c r="Z126" s="143" t="s">
        <v>1720</v>
      </c>
      <c r="AA126" s="35" t="s">
        <v>1345</v>
      </c>
      <c r="AB126" s="179">
        <v>1570788.18</v>
      </c>
      <c r="AC126" s="175">
        <v>38282.219999999994</v>
      </c>
    </row>
    <row r="127" spans="1:29" s="175" customFormat="1" ht="346.5">
      <c r="A127" s="246">
        <v>457</v>
      </c>
      <c r="B127" s="246">
        <v>327</v>
      </c>
      <c r="C127" s="41">
        <v>229</v>
      </c>
      <c r="D127" s="246">
        <v>4</v>
      </c>
      <c r="E127" s="115" t="s">
        <v>1035</v>
      </c>
      <c r="F127" s="246" t="s">
        <v>5129</v>
      </c>
      <c r="G127" s="115" t="s">
        <v>5130</v>
      </c>
      <c r="H127" s="194" t="s">
        <v>1036</v>
      </c>
      <c r="I127" s="246" t="s">
        <v>3208</v>
      </c>
      <c r="J127" s="246" t="s">
        <v>189</v>
      </c>
      <c r="K127" s="129" t="s">
        <v>2784</v>
      </c>
      <c r="L127" s="246" t="s">
        <v>18</v>
      </c>
      <c r="M127" s="139">
        <v>85136</v>
      </c>
      <c r="N127" s="246">
        <v>72</v>
      </c>
      <c r="O127" s="139">
        <v>6129792</v>
      </c>
      <c r="P127" s="140">
        <v>2145427.1999999997</v>
      </c>
      <c r="Q127" s="141">
        <v>0.35</v>
      </c>
      <c r="R127" s="129">
        <v>41942</v>
      </c>
      <c r="S127" s="129">
        <v>41918</v>
      </c>
      <c r="T127" s="142">
        <v>0.66319444444444442</v>
      </c>
      <c r="U127" s="129">
        <v>44819</v>
      </c>
      <c r="V127" s="142">
        <v>0.66249999999999998</v>
      </c>
      <c r="W127" s="246" t="s">
        <v>2823</v>
      </c>
      <c r="X127" s="246" t="s">
        <v>1723</v>
      </c>
      <c r="Y127" s="246" t="s">
        <v>5439</v>
      </c>
      <c r="Z127" s="143" t="s">
        <v>1724</v>
      </c>
      <c r="AA127" s="35" t="s">
        <v>1345</v>
      </c>
      <c r="AB127" s="179">
        <v>2094384.2399999998</v>
      </c>
      <c r="AC127" s="175">
        <v>51042.96</v>
      </c>
    </row>
    <row r="128" spans="1:29" s="175" customFormat="1" ht="157.5">
      <c r="A128" s="246">
        <v>461</v>
      </c>
      <c r="B128" s="246">
        <v>331</v>
      </c>
      <c r="C128" s="41">
        <v>232</v>
      </c>
      <c r="D128" s="246">
        <v>2</v>
      </c>
      <c r="E128" s="115" t="s">
        <v>1037</v>
      </c>
      <c r="F128" s="246" t="s">
        <v>5131</v>
      </c>
      <c r="G128" s="115" t="s">
        <v>5132</v>
      </c>
      <c r="H128" s="194" t="s">
        <v>1038</v>
      </c>
      <c r="I128" s="246"/>
      <c r="J128" s="246"/>
      <c r="K128" s="129" t="s">
        <v>2457</v>
      </c>
      <c r="L128" s="246" t="s">
        <v>18</v>
      </c>
      <c r="M128" s="139">
        <v>85136</v>
      </c>
      <c r="N128" s="246">
        <v>42</v>
      </c>
      <c r="O128" s="139">
        <v>3575712</v>
      </c>
      <c r="P128" s="140">
        <v>1251499.2</v>
      </c>
      <c r="Q128" s="141">
        <v>0.35</v>
      </c>
      <c r="R128" s="129">
        <v>41991</v>
      </c>
      <c r="S128" s="129">
        <v>41969</v>
      </c>
      <c r="T128" s="142">
        <v>0.52083333333333337</v>
      </c>
      <c r="U128" s="129">
        <v>42727</v>
      </c>
      <c r="V128" s="142">
        <v>0.64861111111111114</v>
      </c>
      <c r="W128" s="246" t="s">
        <v>1653</v>
      </c>
      <c r="X128" s="246" t="s">
        <v>1569</v>
      </c>
      <c r="Y128" s="151" t="s">
        <v>5449</v>
      </c>
      <c r="Z128" s="143" t="s">
        <v>1654</v>
      </c>
      <c r="AA128" s="35" t="s">
        <v>1347</v>
      </c>
      <c r="AB128" s="179">
        <v>1221724.1399999999</v>
      </c>
      <c r="AC128" s="175">
        <v>29775.059999999998</v>
      </c>
    </row>
    <row r="129" spans="1:29" s="175" customFormat="1" ht="315">
      <c r="A129" s="246">
        <v>464</v>
      </c>
      <c r="B129" s="246">
        <v>334</v>
      </c>
      <c r="C129" s="41">
        <v>234</v>
      </c>
      <c r="D129" s="246">
        <v>4</v>
      </c>
      <c r="E129" s="115" t="s">
        <v>1039</v>
      </c>
      <c r="F129" s="246" t="s">
        <v>5133</v>
      </c>
      <c r="G129" s="115" t="s">
        <v>3060</v>
      </c>
      <c r="H129" s="194" t="s">
        <v>1040</v>
      </c>
      <c r="I129" s="246" t="s">
        <v>3209</v>
      </c>
      <c r="J129" s="246" t="s">
        <v>190</v>
      </c>
      <c r="K129" s="129" t="s">
        <v>2447</v>
      </c>
      <c r="L129" s="246" t="s">
        <v>18</v>
      </c>
      <c r="M129" s="139">
        <v>85136</v>
      </c>
      <c r="N129" s="246">
        <v>72</v>
      </c>
      <c r="O129" s="139">
        <v>6129792</v>
      </c>
      <c r="P129" s="140">
        <v>2145427.1999999997</v>
      </c>
      <c r="Q129" s="141">
        <v>0.35</v>
      </c>
      <c r="R129" s="129">
        <v>41991</v>
      </c>
      <c r="S129" s="129">
        <v>41976</v>
      </c>
      <c r="T129" s="142">
        <v>0.48194444444444445</v>
      </c>
      <c r="U129" s="129">
        <v>42468</v>
      </c>
      <c r="V129" s="142">
        <v>0.47430555555555554</v>
      </c>
      <c r="W129" s="246" t="s">
        <v>1655</v>
      </c>
      <c r="X129" s="246" t="s">
        <v>1656</v>
      </c>
      <c r="Y129" s="151" t="s">
        <v>5393</v>
      </c>
      <c r="Z129" s="143" t="s">
        <v>1657</v>
      </c>
      <c r="AA129" s="35" t="s">
        <v>1347</v>
      </c>
      <c r="AB129" s="179">
        <v>2094384.2399999998</v>
      </c>
      <c r="AC129" s="175">
        <v>51042.96</v>
      </c>
    </row>
    <row r="130" spans="1:29" s="175" customFormat="1" ht="157.5">
      <c r="A130" s="246">
        <v>471</v>
      </c>
      <c r="B130" s="246">
        <v>339</v>
      </c>
      <c r="C130" s="41">
        <v>238</v>
      </c>
      <c r="D130" s="246">
        <v>2</v>
      </c>
      <c r="E130" s="115" t="s">
        <v>2757</v>
      </c>
      <c r="F130" s="246" t="s">
        <v>5134</v>
      </c>
      <c r="G130" s="115" t="s">
        <v>3061</v>
      </c>
      <c r="H130" s="194" t="s">
        <v>1041</v>
      </c>
      <c r="I130" s="246"/>
      <c r="J130" s="246"/>
      <c r="K130" s="129" t="s">
        <v>2394</v>
      </c>
      <c r="L130" s="246" t="s">
        <v>18</v>
      </c>
      <c r="M130" s="139">
        <v>85136</v>
      </c>
      <c r="N130" s="246">
        <v>42</v>
      </c>
      <c r="O130" s="139">
        <v>3575712</v>
      </c>
      <c r="P130" s="140">
        <v>1251499.2</v>
      </c>
      <c r="Q130" s="141">
        <v>0.35</v>
      </c>
      <c r="R130" s="129">
        <v>42031</v>
      </c>
      <c r="S130" s="129">
        <v>42004</v>
      </c>
      <c r="T130" s="142">
        <v>0.51041666666666663</v>
      </c>
      <c r="U130" s="129">
        <v>43542</v>
      </c>
      <c r="V130" s="142">
        <v>0.6777777777777777</v>
      </c>
      <c r="W130" s="246" t="s">
        <v>1658</v>
      </c>
      <c r="X130" s="246" t="s">
        <v>1569</v>
      </c>
      <c r="Y130" s="246" t="s">
        <v>5419</v>
      </c>
      <c r="Z130" s="143" t="s">
        <v>2881</v>
      </c>
      <c r="AA130" s="35" t="s">
        <v>1347</v>
      </c>
      <c r="AB130" s="179">
        <v>1221724.1399999999</v>
      </c>
      <c r="AC130" s="175">
        <v>29775.059999999998</v>
      </c>
    </row>
    <row r="131" spans="1:29" s="175" customFormat="1" ht="252">
      <c r="A131" s="246">
        <v>474</v>
      </c>
      <c r="B131" s="246">
        <v>341</v>
      </c>
      <c r="C131" s="41">
        <v>239</v>
      </c>
      <c r="D131" s="246">
        <v>3</v>
      </c>
      <c r="E131" s="115" t="s">
        <v>1042</v>
      </c>
      <c r="F131" s="246" t="s">
        <v>5135</v>
      </c>
      <c r="G131" s="115" t="s">
        <v>5136</v>
      </c>
      <c r="H131" s="194" t="s">
        <v>1043</v>
      </c>
      <c r="I131" s="246" t="s">
        <v>191</v>
      </c>
      <c r="J131" s="246" t="s">
        <v>192</v>
      </c>
      <c r="K131" s="129" t="s">
        <v>2461</v>
      </c>
      <c r="L131" s="246" t="s">
        <v>18</v>
      </c>
      <c r="M131" s="139">
        <v>85136</v>
      </c>
      <c r="N131" s="246">
        <v>54</v>
      </c>
      <c r="O131" s="139">
        <v>4597344</v>
      </c>
      <c r="P131" s="140">
        <v>1609070.4</v>
      </c>
      <c r="Q131" s="141">
        <v>0.35</v>
      </c>
      <c r="R131" s="129">
        <v>42100</v>
      </c>
      <c r="S131" s="129">
        <v>42079</v>
      </c>
      <c r="T131" s="142">
        <v>0.73263888888888884</v>
      </c>
      <c r="U131" s="129">
        <v>43293</v>
      </c>
      <c r="V131" s="142">
        <v>0.47222222222222227</v>
      </c>
      <c r="W131" s="246" t="s">
        <v>1612</v>
      </c>
      <c r="X131" s="246" t="s">
        <v>1614</v>
      </c>
      <c r="Y131" s="246" t="s">
        <v>5429</v>
      </c>
      <c r="Z131" s="143" t="s">
        <v>1613</v>
      </c>
      <c r="AA131" s="35" t="s">
        <v>1345</v>
      </c>
      <c r="AB131" s="179">
        <v>1570788.18</v>
      </c>
      <c r="AC131" s="175">
        <v>38282.219999999994</v>
      </c>
    </row>
    <row r="132" spans="1:29" s="175" customFormat="1" ht="236.25">
      <c r="A132" s="246">
        <v>476</v>
      </c>
      <c r="B132" s="246">
        <v>343</v>
      </c>
      <c r="C132" s="41">
        <v>240</v>
      </c>
      <c r="D132" s="246">
        <v>3</v>
      </c>
      <c r="E132" s="115" t="s">
        <v>1044</v>
      </c>
      <c r="F132" s="246" t="s">
        <v>5137</v>
      </c>
      <c r="G132" s="115" t="s">
        <v>5138</v>
      </c>
      <c r="H132" s="194" t="s">
        <v>1045</v>
      </c>
      <c r="I132" s="246" t="s">
        <v>3210</v>
      </c>
      <c r="J132" s="246" t="s">
        <v>193</v>
      </c>
      <c r="K132" s="129" t="s">
        <v>2462</v>
      </c>
      <c r="L132" s="246" t="s">
        <v>18</v>
      </c>
      <c r="M132" s="139">
        <v>85136</v>
      </c>
      <c r="N132" s="246">
        <v>54</v>
      </c>
      <c r="O132" s="139">
        <v>4597344</v>
      </c>
      <c r="P132" s="140">
        <v>1609070.4</v>
      </c>
      <c r="Q132" s="141">
        <v>0.35</v>
      </c>
      <c r="R132" s="129">
        <v>42188</v>
      </c>
      <c r="S132" s="129">
        <v>42179</v>
      </c>
      <c r="T132" s="142"/>
      <c r="U132" s="129">
        <v>42823</v>
      </c>
      <c r="V132" s="142">
        <v>0.49305555555555558</v>
      </c>
      <c r="W132" s="246" t="s">
        <v>3086</v>
      </c>
      <c r="X132" s="246" t="s">
        <v>1659</v>
      </c>
      <c r="Y132" s="246" t="s">
        <v>5469</v>
      </c>
      <c r="Z132" s="143" t="s">
        <v>2882</v>
      </c>
      <c r="AA132" s="35" t="s">
        <v>1347</v>
      </c>
      <c r="AB132" s="179">
        <v>1570788.18</v>
      </c>
      <c r="AC132" s="175">
        <v>38282.219999999994</v>
      </c>
    </row>
    <row r="133" spans="1:29" s="175" customFormat="1" ht="157.5">
      <c r="A133" s="246">
        <v>490</v>
      </c>
      <c r="B133" s="246">
        <v>354</v>
      </c>
      <c r="C133" s="41">
        <v>246</v>
      </c>
      <c r="D133" s="246">
        <v>2</v>
      </c>
      <c r="E133" s="115" t="s">
        <v>1046</v>
      </c>
      <c r="F133" s="246" t="s">
        <v>5139</v>
      </c>
      <c r="G133" s="115" t="s">
        <v>5140</v>
      </c>
      <c r="H133" s="194" t="s">
        <v>1047</v>
      </c>
      <c r="I133" s="246"/>
      <c r="J133" s="246"/>
      <c r="K133" s="129" t="s">
        <v>2469</v>
      </c>
      <c r="L133" s="246" t="s">
        <v>18</v>
      </c>
      <c r="M133" s="139">
        <v>85136</v>
      </c>
      <c r="N133" s="246">
        <v>42</v>
      </c>
      <c r="O133" s="139">
        <v>3575712</v>
      </c>
      <c r="P133" s="140">
        <v>1251499.2</v>
      </c>
      <c r="Q133" s="141">
        <v>0.35</v>
      </c>
      <c r="R133" s="129">
        <v>42355</v>
      </c>
      <c r="S133" s="129">
        <v>42320</v>
      </c>
      <c r="T133" s="142">
        <v>0.67013888888888884</v>
      </c>
      <c r="U133" s="129">
        <v>42485</v>
      </c>
      <c r="V133" s="142">
        <v>0.60069444444444442</v>
      </c>
      <c r="W133" s="246" t="s">
        <v>1877</v>
      </c>
      <c r="X133" s="246" t="s">
        <v>1484</v>
      </c>
      <c r="Y133" s="246" t="s">
        <v>5439</v>
      </c>
      <c r="Z133" s="143" t="s">
        <v>1878</v>
      </c>
      <c r="AA133" s="35" t="s">
        <v>1346</v>
      </c>
      <c r="AB133" s="179">
        <v>1221724.1399999999</v>
      </c>
      <c r="AC133" s="175">
        <v>29775.059999999998</v>
      </c>
    </row>
    <row r="134" spans="1:29" s="175" customFormat="1" ht="204.75">
      <c r="A134" s="246">
        <v>497</v>
      </c>
      <c r="B134" s="246">
        <v>359</v>
      </c>
      <c r="C134" s="41">
        <v>250</v>
      </c>
      <c r="D134" s="246">
        <v>3</v>
      </c>
      <c r="E134" s="115" t="s">
        <v>1048</v>
      </c>
      <c r="F134" s="246" t="s">
        <v>5141</v>
      </c>
      <c r="G134" s="115" t="s">
        <v>5142</v>
      </c>
      <c r="H134" s="194" t="s">
        <v>1049</v>
      </c>
      <c r="I134" s="246" t="s">
        <v>3211</v>
      </c>
      <c r="J134" s="246" t="s">
        <v>196</v>
      </c>
      <c r="K134" s="129" t="s">
        <v>2392</v>
      </c>
      <c r="L134" s="246" t="s">
        <v>18</v>
      </c>
      <c r="M134" s="139">
        <v>85136</v>
      </c>
      <c r="N134" s="246">
        <v>54</v>
      </c>
      <c r="O134" s="139">
        <v>4597344</v>
      </c>
      <c r="P134" s="140">
        <v>1609070.4</v>
      </c>
      <c r="Q134" s="141">
        <v>0.35</v>
      </c>
      <c r="R134" s="129">
        <v>42368</v>
      </c>
      <c r="S134" s="129">
        <v>42352</v>
      </c>
      <c r="T134" s="142">
        <v>0.60763888888888895</v>
      </c>
      <c r="U134" s="129">
        <v>42888</v>
      </c>
      <c r="V134" s="142">
        <v>0.61458333333333337</v>
      </c>
      <c r="W134" s="246" t="s">
        <v>1862</v>
      </c>
      <c r="X134" s="246" t="s">
        <v>1663</v>
      </c>
      <c r="Y134" s="246" t="s">
        <v>5453</v>
      </c>
      <c r="Z134" s="143" t="s">
        <v>1664</v>
      </c>
      <c r="AA134" s="35" t="s">
        <v>1347</v>
      </c>
      <c r="AB134" s="179">
        <v>1570788.18</v>
      </c>
      <c r="AC134" s="175">
        <v>38282.219999999994</v>
      </c>
    </row>
    <row r="135" spans="1:29" s="175" customFormat="1" ht="252">
      <c r="A135" s="246">
        <v>500</v>
      </c>
      <c r="B135" s="246">
        <v>361</v>
      </c>
      <c r="C135" s="41">
        <v>252</v>
      </c>
      <c r="D135" s="246">
        <v>3</v>
      </c>
      <c r="E135" s="115" t="s">
        <v>5143</v>
      </c>
      <c r="F135" s="246" t="s">
        <v>5144</v>
      </c>
      <c r="G135" s="115" t="s">
        <v>5145</v>
      </c>
      <c r="H135" s="194" t="s">
        <v>1050</v>
      </c>
      <c r="I135" s="246" t="s">
        <v>19</v>
      </c>
      <c r="J135" s="246" t="s">
        <v>19</v>
      </c>
      <c r="K135" s="129" t="s">
        <v>2470</v>
      </c>
      <c r="L135" s="246" t="s">
        <v>18</v>
      </c>
      <c r="M135" s="139">
        <v>85136</v>
      </c>
      <c r="N135" s="246">
        <v>54</v>
      </c>
      <c r="O135" s="139">
        <v>4597344</v>
      </c>
      <c r="P135" s="140">
        <v>1609070.4</v>
      </c>
      <c r="Q135" s="141">
        <v>0.35</v>
      </c>
      <c r="R135" s="129">
        <v>42514</v>
      </c>
      <c r="S135" s="129">
        <v>42479</v>
      </c>
      <c r="T135" s="142">
        <v>0.55555555555555558</v>
      </c>
      <c r="U135" s="129">
        <v>43900</v>
      </c>
      <c r="V135" s="142">
        <v>0.61111111111111105</v>
      </c>
      <c r="W135" s="246" t="s">
        <v>1796</v>
      </c>
      <c r="X135" s="246" t="s">
        <v>1428</v>
      </c>
      <c r="Y135" s="246" t="s">
        <v>5394</v>
      </c>
      <c r="Z135" s="143" t="s">
        <v>1797</v>
      </c>
      <c r="AA135" s="35" t="s">
        <v>1345</v>
      </c>
      <c r="AB135" s="179">
        <v>1570788.18</v>
      </c>
      <c r="AC135" s="175">
        <v>38282.219999999994</v>
      </c>
    </row>
    <row r="136" spans="1:29" s="175" customFormat="1" ht="315">
      <c r="A136" s="246">
        <v>505</v>
      </c>
      <c r="B136" s="246">
        <v>365</v>
      </c>
      <c r="C136" s="41">
        <v>256</v>
      </c>
      <c r="D136" s="246">
        <v>4</v>
      </c>
      <c r="E136" s="14" t="s">
        <v>5146</v>
      </c>
      <c r="F136" s="246" t="s">
        <v>5147</v>
      </c>
      <c r="G136" s="115" t="s">
        <v>5148</v>
      </c>
      <c r="H136" s="194" t="s">
        <v>1051</v>
      </c>
      <c r="I136" s="246" t="s">
        <v>197</v>
      </c>
      <c r="J136" s="246" t="s">
        <v>198</v>
      </c>
      <c r="K136" s="129" t="s">
        <v>2472</v>
      </c>
      <c r="L136" s="246" t="s">
        <v>18</v>
      </c>
      <c r="M136" s="139">
        <v>85136</v>
      </c>
      <c r="N136" s="246">
        <v>72</v>
      </c>
      <c r="O136" s="139">
        <v>6129792</v>
      </c>
      <c r="P136" s="140">
        <v>2145427.1999999997</v>
      </c>
      <c r="Q136" s="141">
        <v>0.35</v>
      </c>
      <c r="R136" s="129">
        <v>42514</v>
      </c>
      <c r="S136" s="129">
        <v>42488</v>
      </c>
      <c r="T136" s="142">
        <v>0.4375</v>
      </c>
      <c r="U136" s="129">
        <v>44644</v>
      </c>
      <c r="V136" s="142">
        <v>0.4597222222222222</v>
      </c>
      <c r="W136" s="246" t="s">
        <v>1580</v>
      </c>
      <c r="X136" s="246" t="s">
        <v>1916</v>
      </c>
      <c r="Y136" s="246" t="s">
        <v>5446</v>
      </c>
      <c r="Z136" s="143" t="s">
        <v>1915</v>
      </c>
      <c r="AA136" s="35" t="s">
        <v>1345</v>
      </c>
      <c r="AB136" s="179">
        <v>2094384.2399999998</v>
      </c>
      <c r="AC136" s="175">
        <v>51042.96</v>
      </c>
    </row>
    <row r="137" spans="1:29" s="175" customFormat="1" ht="299.25">
      <c r="A137" s="246">
        <v>508</v>
      </c>
      <c r="B137" s="246">
        <v>368</v>
      </c>
      <c r="C137" s="41">
        <v>257</v>
      </c>
      <c r="D137" s="246">
        <v>4</v>
      </c>
      <c r="E137" s="115" t="s">
        <v>5149</v>
      </c>
      <c r="F137" s="246" t="s">
        <v>5150</v>
      </c>
      <c r="G137" s="115" t="s">
        <v>5151</v>
      </c>
      <c r="H137" s="194" t="s">
        <v>1055</v>
      </c>
      <c r="I137" s="246" t="s">
        <v>3216</v>
      </c>
      <c r="J137" s="246" t="s">
        <v>201</v>
      </c>
      <c r="K137" s="129" t="s">
        <v>2452</v>
      </c>
      <c r="L137" s="246" t="s">
        <v>18</v>
      </c>
      <c r="M137" s="139">
        <v>85136</v>
      </c>
      <c r="N137" s="246">
        <v>72</v>
      </c>
      <c r="O137" s="139">
        <v>6129792</v>
      </c>
      <c r="P137" s="140">
        <v>2145427.1999999997</v>
      </c>
      <c r="Q137" s="141">
        <v>0.35</v>
      </c>
      <c r="R137" s="129">
        <v>42514</v>
      </c>
      <c r="S137" s="129">
        <v>42488</v>
      </c>
      <c r="T137" s="142">
        <v>0.66319444444444442</v>
      </c>
      <c r="U137" s="129">
        <v>44145</v>
      </c>
      <c r="V137" s="142">
        <v>0.70416666666666661</v>
      </c>
      <c r="W137" s="246" t="s">
        <v>202</v>
      </c>
      <c r="X137" s="246" t="s">
        <v>1913</v>
      </c>
      <c r="Y137" s="246" t="s">
        <v>5449</v>
      </c>
      <c r="Z137" s="143" t="s">
        <v>1914</v>
      </c>
      <c r="AA137" s="35" t="s">
        <v>1345</v>
      </c>
      <c r="AB137" s="179">
        <v>2094384.2399999998</v>
      </c>
      <c r="AC137" s="175">
        <v>51042.96</v>
      </c>
    </row>
    <row r="138" spans="1:29" s="175" customFormat="1" ht="315">
      <c r="A138" s="246">
        <v>510</v>
      </c>
      <c r="B138" s="246">
        <v>370</v>
      </c>
      <c r="C138" s="41">
        <v>258</v>
      </c>
      <c r="D138" s="246">
        <v>4</v>
      </c>
      <c r="E138" s="115" t="s">
        <v>1056</v>
      </c>
      <c r="F138" s="246" t="s">
        <v>5152</v>
      </c>
      <c r="G138" s="115" t="s">
        <v>5153</v>
      </c>
      <c r="H138" s="194" t="s">
        <v>1057</v>
      </c>
      <c r="I138" s="246" t="s">
        <v>3217</v>
      </c>
      <c r="J138" s="246" t="s">
        <v>203</v>
      </c>
      <c r="K138" s="129" t="s">
        <v>2468</v>
      </c>
      <c r="L138" s="246" t="s">
        <v>18</v>
      </c>
      <c r="M138" s="139">
        <v>85136</v>
      </c>
      <c r="N138" s="246">
        <v>72</v>
      </c>
      <c r="O138" s="139">
        <v>6129792</v>
      </c>
      <c r="P138" s="140">
        <v>2145427.1999999997</v>
      </c>
      <c r="Q138" s="141">
        <v>0.35</v>
      </c>
      <c r="R138" s="129">
        <v>42514</v>
      </c>
      <c r="S138" s="129">
        <v>42489</v>
      </c>
      <c r="T138" s="142">
        <v>0.59722222222222221</v>
      </c>
      <c r="U138" s="129">
        <v>42557</v>
      </c>
      <c r="V138" s="142">
        <v>0.58333333333333337</v>
      </c>
      <c r="W138" s="246" t="s">
        <v>1665</v>
      </c>
      <c r="X138" s="246" t="s">
        <v>1552</v>
      </c>
      <c r="Y138" s="246" t="s">
        <v>5417</v>
      </c>
      <c r="Z138" s="143" t="s">
        <v>1666</v>
      </c>
      <c r="AA138" s="35" t="s">
        <v>1347</v>
      </c>
      <c r="AB138" s="179">
        <v>2094384.2399999998</v>
      </c>
      <c r="AC138" s="175">
        <v>51042.96</v>
      </c>
    </row>
    <row r="139" spans="1:29" s="175" customFormat="1" ht="220.5">
      <c r="A139" s="246">
        <v>521</v>
      </c>
      <c r="B139" s="246">
        <v>375</v>
      </c>
      <c r="C139" s="41">
        <v>261</v>
      </c>
      <c r="D139" s="246">
        <v>3</v>
      </c>
      <c r="E139" s="115" t="s">
        <v>1058</v>
      </c>
      <c r="F139" s="246" t="s">
        <v>5154</v>
      </c>
      <c r="G139" s="115" t="s">
        <v>5155</v>
      </c>
      <c r="H139" s="194" t="s">
        <v>1059</v>
      </c>
      <c r="I139" s="246" t="s">
        <v>3218</v>
      </c>
      <c r="J139" s="246" t="s">
        <v>205</v>
      </c>
      <c r="K139" s="129" t="s">
        <v>2436</v>
      </c>
      <c r="L139" s="246" t="s">
        <v>18</v>
      </c>
      <c r="M139" s="139">
        <v>85136</v>
      </c>
      <c r="N139" s="246">
        <v>54</v>
      </c>
      <c r="O139" s="139">
        <v>4597344</v>
      </c>
      <c r="P139" s="140">
        <v>1609070.4</v>
      </c>
      <c r="Q139" s="141">
        <v>0.35</v>
      </c>
      <c r="R139" s="129">
        <v>42531</v>
      </c>
      <c r="S139" s="129">
        <v>42506</v>
      </c>
      <c r="T139" s="142">
        <v>0.64722222222222225</v>
      </c>
      <c r="U139" s="129">
        <v>42548</v>
      </c>
      <c r="V139" s="142">
        <v>0.46527777777777773</v>
      </c>
      <c r="W139" s="246" t="s">
        <v>1669</v>
      </c>
      <c r="X139" s="246" t="s">
        <v>1621</v>
      </c>
      <c r="Y139" s="246" t="s">
        <v>5381</v>
      </c>
      <c r="Z139" s="143" t="s">
        <v>1670</v>
      </c>
      <c r="AA139" s="35" t="s">
        <v>1347</v>
      </c>
      <c r="AB139" s="179">
        <v>1570788.18</v>
      </c>
      <c r="AC139" s="175">
        <v>38282.219999999994</v>
      </c>
    </row>
    <row r="140" spans="1:29" s="175" customFormat="1" ht="252">
      <c r="A140" s="246">
        <v>531</v>
      </c>
      <c r="B140" s="246">
        <v>384</v>
      </c>
      <c r="C140" s="41">
        <v>266</v>
      </c>
      <c r="D140" s="246">
        <v>3</v>
      </c>
      <c r="E140" s="115" t="s">
        <v>1060</v>
      </c>
      <c r="F140" s="246" t="s">
        <v>5156</v>
      </c>
      <c r="G140" s="115" t="s">
        <v>5157</v>
      </c>
      <c r="H140" s="194" t="s">
        <v>1061</v>
      </c>
      <c r="I140" s="246" t="s">
        <v>3219</v>
      </c>
      <c r="J140" s="246" t="s">
        <v>206</v>
      </c>
      <c r="K140" s="129" t="s">
        <v>2468</v>
      </c>
      <c r="L140" s="246" t="s">
        <v>18</v>
      </c>
      <c r="M140" s="139">
        <v>85136</v>
      </c>
      <c r="N140" s="246">
        <v>54</v>
      </c>
      <c r="O140" s="139">
        <v>4597344</v>
      </c>
      <c r="P140" s="140">
        <v>1609070.4</v>
      </c>
      <c r="Q140" s="141">
        <v>0.35</v>
      </c>
      <c r="R140" s="129">
        <v>42551</v>
      </c>
      <c r="S140" s="129">
        <v>42522</v>
      </c>
      <c r="T140" s="142">
        <v>0.55208333333333337</v>
      </c>
      <c r="U140" s="129">
        <v>42557</v>
      </c>
      <c r="V140" s="142">
        <v>0.625</v>
      </c>
      <c r="W140" s="246" t="s">
        <v>2758</v>
      </c>
      <c r="X140" s="246" t="s">
        <v>2247</v>
      </c>
      <c r="Y140" s="246" t="s">
        <v>5434</v>
      </c>
      <c r="Z140" s="143" t="s">
        <v>2883</v>
      </c>
      <c r="AA140" s="35" t="s">
        <v>1345</v>
      </c>
      <c r="AB140" s="179">
        <v>1570788.18</v>
      </c>
      <c r="AC140" s="175">
        <v>38282.219999999994</v>
      </c>
    </row>
    <row r="141" spans="1:29" s="175" customFormat="1" ht="204.75">
      <c r="A141" s="246">
        <v>532</v>
      </c>
      <c r="B141" s="246">
        <v>385</v>
      </c>
      <c r="C141" s="41">
        <v>267</v>
      </c>
      <c r="D141" s="246">
        <v>3</v>
      </c>
      <c r="E141" s="115" t="s">
        <v>1062</v>
      </c>
      <c r="F141" s="246" t="s">
        <v>5158</v>
      </c>
      <c r="G141" s="115" t="s">
        <v>1063</v>
      </c>
      <c r="H141" s="194" t="s">
        <v>5159</v>
      </c>
      <c r="I141" s="246" t="s">
        <v>3220</v>
      </c>
      <c r="J141" s="246" t="s">
        <v>207</v>
      </c>
      <c r="K141" s="129" t="s">
        <v>2479</v>
      </c>
      <c r="L141" s="246" t="s">
        <v>18</v>
      </c>
      <c r="M141" s="139">
        <v>85136</v>
      </c>
      <c r="N141" s="246">
        <v>54</v>
      </c>
      <c r="O141" s="139">
        <v>4597344</v>
      </c>
      <c r="P141" s="140">
        <v>1609070.4</v>
      </c>
      <c r="Q141" s="141">
        <v>0.35</v>
      </c>
      <c r="R141" s="129">
        <v>42551</v>
      </c>
      <c r="S141" s="129">
        <v>42525</v>
      </c>
      <c r="T141" s="142">
        <v>0.44722222222222219</v>
      </c>
      <c r="U141" s="129">
        <v>44180</v>
      </c>
      <c r="V141" s="142">
        <v>0.53611111111111109</v>
      </c>
      <c r="W141" s="246" t="s">
        <v>208</v>
      </c>
      <c r="X141" s="246" t="s">
        <v>1558</v>
      </c>
      <c r="Y141" s="246" t="s">
        <v>5383</v>
      </c>
      <c r="Z141" s="143" t="s">
        <v>1671</v>
      </c>
      <c r="AA141" s="35" t="s">
        <v>1347</v>
      </c>
      <c r="AB141" s="179">
        <v>1570788.18</v>
      </c>
      <c r="AC141" s="175">
        <v>38282.219999999994</v>
      </c>
    </row>
    <row r="142" spans="1:29" s="175" customFormat="1" ht="252">
      <c r="A142" s="246">
        <v>535</v>
      </c>
      <c r="B142" s="246">
        <v>387</v>
      </c>
      <c r="C142" s="41">
        <v>268</v>
      </c>
      <c r="D142" s="246">
        <v>3</v>
      </c>
      <c r="E142" s="115" t="s">
        <v>1064</v>
      </c>
      <c r="F142" s="246" t="s">
        <v>5160</v>
      </c>
      <c r="G142" s="115" t="s">
        <v>5161</v>
      </c>
      <c r="H142" s="194" t="s">
        <v>1065</v>
      </c>
      <c r="I142" s="246" t="s">
        <v>19</v>
      </c>
      <c r="J142" s="246" t="s">
        <v>19</v>
      </c>
      <c r="K142" s="129" t="s">
        <v>2381</v>
      </c>
      <c r="L142" s="246" t="s">
        <v>18</v>
      </c>
      <c r="M142" s="139">
        <v>85136</v>
      </c>
      <c r="N142" s="246">
        <v>54</v>
      </c>
      <c r="O142" s="139">
        <v>4597344</v>
      </c>
      <c r="P142" s="140">
        <v>1609070.4</v>
      </c>
      <c r="Q142" s="141">
        <v>0.35</v>
      </c>
      <c r="R142" s="129">
        <v>42551</v>
      </c>
      <c r="S142" s="129">
        <v>42531</v>
      </c>
      <c r="T142" s="142">
        <v>0.5</v>
      </c>
      <c r="U142" s="129">
        <v>43159</v>
      </c>
      <c r="V142" s="142">
        <v>0.66736111111111107</v>
      </c>
      <c r="W142" s="246" t="s">
        <v>1762</v>
      </c>
      <c r="X142" s="246" t="s">
        <v>1631</v>
      </c>
      <c r="Y142" s="246" t="s">
        <v>5381</v>
      </c>
      <c r="Z142" s="143" t="s">
        <v>1763</v>
      </c>
      <c r="AA142" s="35" t="s">
        <v>1345</v>
      </c>
      <c r="AB142" s="179">
        <v>1570788.18</v>
      </c>
      <c r="AC142" s="175">
        <v>38282.219999999994</v>
      </c>
    </row>
    <row r="143" spans="1:29" s="35" customFormat="1" ht="204.75">
      <c r="A143" s="246">
        <v>536</v>
      </c>
      <c r="B143" s="246">
        <v>388</v>
      </c>
      <c r="C143" s="41">
        <v>269</v>
      </c>
      <c r="D143" s="246">
        <v>3</v>
      </c>
      <c r="E143" s="115" t="s">
        <v>1066</v>
      </c>
      <c r="F143" s="246" t="s">
        <v>5162</v>
      </c>
      <c r="G143" s="115" t="s">
        <v>1067</v>
      </c>
      <c r="H143" s="194" t="s">
        <v>1068</v>
      </c>
      <c r="I143" s="246" t="s">
        <v>3221</v>
      </c>
      <c r="J143" s="246" t="s">
        <v>209</v>
      </c>
      <c r="K143" s="129" t="s">
        <v>2482</v>
      </c>
      <c r="L143" s="246" t="s">
        <v>18</v>
      </c>
      <c r="M143" s="139">
        <v>85136</v>
      </c>
      <c r="N143" s="246">
        <v>54</v>
      </c>
      <c r="O143" s="139">
        <v>4597344</v>
      </c>
      <c r="P143" s="140">
        <v>1609070.4</v>
      </c>
      <c r="Q143" s="141">
        <v>0.35</v>
      </c>
      <c r="R143" s="129">
        <v>42551</v>
      </c>
      <c r="S143" s="129">
        <v>42537</v>
      </c>
      <c r="T143" s="142">
        <v>0.72916666666666663</v>
      </c>
      <c r="U143" s="129">
        <v>43486</v>
      </c>
      <c r="V143" s="142">
        <v>0.71527777777777779</v>
      </c>
      <c r="W143" s="246" t="s">
        <v>3082</v>
      </c>
      <c r="X143" s="246" t="s">
        <v>1558</v>
      </c>
      <c r="Y143" s="246" t="s">
        <v>5469</v>
      </c>
      <c r="Z143" s="143" t="s">
        <v>1672</v>
      </c>
      <c r="AA143" s="35" t="s">
        <v>1347</v>
      </c>
      <c r="AB143" s="179">
        <v>1570788.18</v>
      </c>
      <c r="AC143" s="175">
        <v>38282.219999999994</v>
      </c>
    </row>
    <row r="144" spans="1:29" s="175" customFormat="1" ht="204.75">
      <c r="A144" s="246">
        <v>549</v>
      </c>
      <c r="B144" s="246">
        <v>397</v>
      </c>
      <c r="C144" s="41">
        <v>276</v>
      </c>
      <c r="D144" s="246">
        <v>3</v>
      </c>
      <c r="E144" s="115" t="s">
        <v>1071</v>
      </c>
      <c r="F144" s="246" t="s">
        <v>5165</v>
      </c>
      <c r="G144" s="115" t="s">
        <v>5166</v>
      </c>
      <c r="H144" s="194" t="s">
        <v>1072</v>
      </c>
      <c r="I144" s="246" t="s">
        <v>3223</v>
      </c>
      <c r="J144" s="246" t="s">
        <v>211</v>
      </c>
      <c r="K144" s="129" t="s">
        <v>2484</v>
      </c>
      <c r="L144" s="246" t="s">
        <v>18</v>
      </c>
      <c r="M144" s="139">
        <v>85136</v>
      </c>
      <c r="N144" s="246">
        <v>54</v>
      </c>
      <c r="O144" s="139">
        <v>4597344</v>
      </c>
      <c r="P144" s="140">
        <v>1609070.4</v>
      </c>
      <c r="Q144" s="141">
        <v>0.35</v>
      </c>
      <c r="R144" s="129">
        <v>42584</v>
      </c>
      <c r="S144" s="129">
        <v>42549</v>
      </c>
      <c r="T144" s="142">
        <v>0.59027777777777779</v>
      </c>
      <c r="U144" s="129">
        <v>42637</v>
      </c>
      <c r="V144" s="142">
        <v>0.54305555555555551</v>
      </c>
      <c r="W144" s="246" t="s">
        <v>1841</v>
      </c>
      <c r="X144" s="246" t="s">
        <v>1842</v>
      </c>
      <c r="Y144" s="246" t="s">
        <v>5446</v>
      </c>
      <c r="Z144" s="246" t="s">
        <v>1843</v>
      </c>
      <c r="AA144" s="35" t="s">
        <v>1347</v>
      </c>
      <c r="AB144" s="179">
        <v>1570788.18</v>
      </c>
      <c r="AC144" s="175">
        <v>38282.219999999994</v>
      </c>
    </row>
    <row r="145" spans="1:29" s="175" customFormat="1" ht="315">
      <c r="A145" s="246">
        <v>551</v>
      </c>
      <c r="B145" s="246">
        <v>399</v>
      </c>
      <c r="C145" s="41">
        <v>278</v>
      </c>
      <c r="D145" s="246">
        <v>4</v>
      </c>
      <c r="E145" s="115" t="s">
        <v>1073</v>
      </c>
      <c r="F145" s="246" t="s">
        <v>5167</v>
      </c>
      <c r="G145" s="115" t="s">
        <v>5168</v>
      </c>
      <c r="H145" s="194" t="s">
        <v>1074</v>
      </c>
      <c r="I145" s="246" t="s">
        <v>3224</v>
      </c>
      <c r="J145" s="246" t="s">
        <v>212</v>
      </c>
      <c r="K145" s="129" t="s">
        <v>2461</v>
      </c>
      <c r="L145" s="246" t="s">
        <v>18</v>
      </c>
      <c r="M145" s="139">
        <v>85136</v>
      </c>
      <c r="N145" s="246">
        <v>72</v>
      </c>
      <c r="O145" s="139">
        <v>6129792</v>
      </c>
      <c r="P145" s="140">
        <v>2145427.1999999997</v>
      </c>
      <c r="Q145" s="141">
        <v>0.35</v>
      </c>
      <c r="R145" s="129">
        <v>42584</v>
      </c>
      <c r="S145" s="129">
        <v>42550</v>
      </c>
      <c r="T145" s="142">
        <v>0.48958333333333331</v>
      </c>
      <c r="U145" s="129">
        <v>43300</v>
      </c>
      <c r="V145" s="142">
        <v>0.53611111111111109</v>
      </c>
      <c r="W145" s="246" t="s">
        <v>1844</v>
      </c>
      <c r="X145" s="246" t="s">
        <v>1845</v>
      </c>
      <c r="Y145" s="246" t="s">
        <v>5426</v>
      </c>
      <c r="Z145" s="246" t="s">
        <v>1846</v>
      </c>
      <c r="AA145" s="35" t="s">
        <v>1347</v>
      </c>
      <c r="AB145" s="179">
        <v>2094384.2399999998</v>
      </c>
      <c r="AC145" s="175">
        <v>51042.96</v>
      </c>
    </row>
    <row r="146" spans="1:29" s="175" customFormat="1" ht="315">
      <c r="A146" s="246">
        <v>555</v>
      </c>
      <c r="B146" s="246">
        <v>401</v>
      </c>
      <c r="C146" s="41">
        <v>279</v>
      </c>
      <c r="D146" s="246">
        <v>4</v>
      </c>
      <c r="E146" s="115" t="s">
        <v>3062</v>
      </c>
      <c r="F146" s="246" t="s">
        <v>5169</v>
      </c>
      <c r="G146" s="115" t="s">
        <v>5170</v>
      </c>
      <c r="H146" s="194" t="s">
        <v>1075</v>
      </c>
      <c r="I146" s="246" t="s">
        <v>3225</v>
      </c>
      <c r="J146" s="246" t="s">
        <v>213</v>
      </c>
      <c r="K146" s="155" t="s">
        <v>2464</v>
      </c>
      <c r="L146" s="246" t="s">
        <v>18</v>
      </c>
      <c r="M146" s="139">
        <v>85136</v>
      </c>
      <c r="N146" s="246">
        <v>72</v>
      </c>
      <c r="O146" s="139">
        <v>6129792</v>
      </c>
      <c r="P146" s="140">
        <v>2145427.1999999997</v>
      </c>
      <c r="Q146" s="141">
        <v>0.35</v>
      </c>
      <c r="R146" s="129">
        <v>42584</v>
      </c>
      <c r="S146" s="129">
        <v>42558</v>
      </c>
      <c r="T146" s="142">
        <v>0.69861111111111107</v>
      </c>
      <c r="U146" s="129">
        <v>42612</v>
      </c>
      <c r="V146" s="142">
        <v>0.67291666666666661</v>
      </c>
      <c r="W146" s="246" t="s">
        <v>1895</v>
      </c>
      <c r="X146" s="246" t="s">
        <v>1896</v>
      </c>
      <c r="Y146" s="246" t="s">
        <v>5417</v>
      </c>
      <c r="Z146" s="143" t="s">
        <v>1897</v>
      </c>
      <c r="AA146" s="35" t="s">
        <v>1345</v>
      </c>
      <c r="AB146" s="179">
        <v>2094384.2399999998</v>
      </c>
      <c r="AC146" s="175">
        <v>51042.96</v>
      </c>
    </row>
    <row r="147" spans="1:29" s="175" customFormat="1" ht="315">
      <c r="A147" s="246">
        <v>558</v>
      </c>
      <c r="B147" s="246">
        <v>403</v>
      </c>
      <c r="C147" s="41">
        <v>280</v>
      </c>
      <c r="D147" s="246">
        <v>4</v>
      </c>
      <c r="E147" s="115" t="s">
        <v>1076</v>
      </c>
      <c r="F147" s="246" t="s">
        <v>5171</v>
      </c>
      <c r="G147" s="115" t="s">
        <v>5172</v>
      </c>
      <c r="H147" s="194" t="s">
        <v>1077</v>
      </c>
      <c r="I147" s="246" t="s">
        <v>3226</v>
      </c>
      <c r="J147" s="246" t="s">
        <v>215</v>
      </c>
      <c r="K147" s="129" t="s">
        <v>2486</v>
      </c>
      <c r="L147" s="246" t="s">
        <v>18</v>
      </c>
      <c r="M147" s="139">
        <v>85136</v>
      </c>
      <c r="N147" s="246">
        <v>72</v>
      </c>
      <c r="O147" s="139">
        <v>6129792</v>
      </c>
      <c r="P147" s="140">
        <v>2145427.1999999997</v>
      </c>
      <c r="Q147" s="141">
        <v>0.35</v>
      </c>
      <c r="R147" s="129">
        <v>42584</v>
      </c>
      <c r="S147" s="129">
        <v>42563</v>
      </c>
      <c r="T147" s="142">
        <v>0.375</v>
      </c>
      <c r="U147" s="129">
        <v>44088</v>
      </c>
      <c r="V147" s="142">
        <v>0.52013888888888882</v>
      </c>
      <c r="W147" s="246" t="s">
        <v>216</v>
      </c>
      <c r="X147" s="246" t="s">
        <v>1911</v>
      </c>
      <c r="Y147" s="246" t="s">
        <v>5434</v>
      </c>
      <c r="Z147" s="143" t="s">
        <v>1912</v>
      </c>
      <c r="AA147" s="35" t="s">
        <v>1345</v>
      </c>
      <c r="AB147" s="179">
        <v>2094384.2399999998</v>
      </c>
      <c r="AC147" s="175">
        <v>51042.96</v>
      </c>
    </row>
    <row r="148" spans="1:29" s="175" customFormat="1" ht="315">
      <c r="A148" s="246">
        <v>559</v>
      </c>
      <c r="B148" s="246">
        <v>404</v>
      </c>
      <c r="C148" s="41">
        <v>281</v>
      </c>
      <c r="D148" s="246">
        <v>4</v>
      </c>
      <c r="E148" s="115" t="s">
        <v>5173</v>
      </c>
      <c r="F148" s="246" t="s">
        <v>5174</v>
      </c>
      <c r="G148" s="115" t="s">
        <v>5175</v>
      </c>
      <c r="H148" s="194" t="s">
        <v>5176</v>
      </c>
      <c r="I148" s="246" t="s">
        <v>3227</v>
      </c>
      <c r="J148" s="246" t="s">
        <v>217</v>
      </c>
      <c r="K148" s="129" t="s">
        <v>2444</v>
      </c>
      <c r="L148" s="246" t="s">
        <v>18</v>
      </c>
      <c r="M148" s="139">
        <v>85136</v>
      </c>
      <c r="N148" s="246">
        <v>72</v>
      </c>
      <c r="O148" s="139">
        <v>6129792</v>
      </c>
      <c r="P148" s="140">
        <v>2145427.1999999997</v>
      </c>
      <c r="Q148" s="141">
        <v>0.35</v>
      </c>
      <c r="R148" s="129">
        <v>42584</v>
      </c>
      <c r="S148" s="129">
        <v>42563</v>
      </c>
      <c r="T148" s="142">
        <v>0.51041666666666663</v>
      </c>
      <c r="U148" s="129">
        <v>43851</v>
      </c>
      <c r="V148" s="142">
        <v>0.58333333333333337</v>
      </c>
      <c r="W148" s="246" t="s">
        <v>218</v>
      </c>
      <c r="X148" s="246" t="s">
        <v>1948</v>
      </c>
      <c r="Y148" s="246" t="s">
        <v>5439</v>
      </c>
      <c r="Z148" s="143" t="s">
        <v>1947</v>
      </c>
      <c r="AA148" s="35" t="s">
        <v>1346</v>
      </c>
      <c r="AB148" s="179">
        <v>2094384.2399999998</v>
      </c>
      <c r="AC148" s="175">
        <v>51042.96</v>
      </c>
    </row>
    <row r="149" spans="1:29" s="175" customFormat="1" ht="157.5">
      <c r="A149" s="246">
        <v>570</v>
      </c>
      <c r="B149" s="246">
        <v>413</v>
      </c>
      <c r="C149" s="41">
        <v>287</v>
      </c>
      <c r="D149" s="246">
        <v>2</v>
      </c>
      <c r="E149" s="115" t="s">
        <v>1078</v>
      </c>
      <c r="F149" s="138" t="s">
        <v>5177</v>
      </c>
      <c r="G149" s="115" t="s">
        <v>5178</v>
      </c>
      <c r="H149" s="194" t="s">
        <v>1079</v>
      </c>
      <c r="I149" s="246" t="s">
        <v>3228</v>
      </c>
      <c r="J149" s="246" t="s">
        <v>219</v>
      </c>
      <c r="K149" s="129" t="s">
        <v>2488</v>
      </c>
      <c r="L149" s="246" t="s">
        <v>18</v>
      </c>
      <c r="M149" s="139">
        <v>85136</v>
      </c>
      <c r="N149" s="246">
        <v>42</v>
      </c>
      <c r="O149" s="139">
        <v>3575712</v>
      </c>
      <c r="P149" s="140">
        <v>1072713.5999999999</v>
      </c>
      <c r="Q149" s="141">
        <v>0.3</v>
      </c>
      <c r="R149" s="129">
        <v>42607</v>
      </c>
      <c r="S149" s="129">
        <v>42584</v>
      </c>
      <c r="T149" s="142">
        <v>0.4604166666666667</v>
      </c>
      <c r="U149" s="129">
        <v>42625</v>
      </c>
      <c r="V149" s="142">
        <v>0.43541666666666662</v>
      </c>
      <c r="W149" s="246" t="s">
        <v>1898</v>
      </c>
      <c r="X149" s="246" t="s">
        <v>1899</v>
      </c>
      <c r="Y149" s="246" t="s">
        <v>5393</v>
      </c>
      <c r="Z149" s="143" t="s">
        <v>1900</v>
      </c>
      <c r="AA149" s="35" t="s">
        <v>1345</v>
      </c>
      <c r="AB149" s="179">
        <v>1042938.5399999998</v>
      </c>
      <c r="AC149" s="175">
        <v>29775.059999999998</v>
      </c>
    </row>
    <row r="150" spans="1:29" s="175" customFormat="1" ht="330.75">
      <c r="A150" s="246">
        <v>572</v>
      </c>
      <c r="B150" s="246">
        <v>415</v>
      </c>
      <c r="C150" s="41">
        <v>288</v>
      </c>
      <c r="D150" s="246">
        <v>4</v>
      </c>
      <c r="E150" s="115" t="s">
        <v>5179</v>
      </c>
      <c r="F150" s="246" t="s">
        <v>5180</v>
      </c>
      <c r="G150" s="115" t="s">
        <v>5181</v>
      </c>
      <c r="H150" s="194" t="s">
        <v>5182</v>
      </c>
      <c r="I150" s="246" t="s">
        <v>3229</v>
      </c>
      <c r="J150" s="246" t="s">
        <v>220</v>
      </c>
      <c r="K150" s="129" t="s">
        <v>2394</v>
      </c>
      <c r="L150" s="246" t="s">
        <v>18</v>
      </c>
      <c r="M150" s="139">
        <v>85136</v>
      </c>
      <c r="N150" s="246">
        <v>72</v>
      </c>
      <c r="O150" s="139">
        <v>6129792</v>
      </c>
      <c r="P150" s="140">
        <v>2145427.1999999997</v>
      </c>
      <c r="Q150" s="141">
        <v>0.35</v>
      </c>
      <c r="R150" s="129">
        <v>42607</v>
      </c>
      <c r="S150" s="129">
        <v>42588</v>
      </c>
      <c r="T150" s="142">
        <v>0.34722222222222227</v>
      </c>
      <c r="U150" s="129">
        <v>43538</v>
      </c>
      <c r="V150" s="142">
        <v>0.5805555555555556</v>
      </c>
      <c r="W150" s="246" t="s">
        <v>221</v>
      </c>
      <c r="X150" s="246" t="s">
        <v>1847</v>
      </c>
      <c r="Y150" s="246" t="s">
        <v>5429</v>
      </c>
      <c r="Z150" s="246" t="s">
        <v>1848</v>
      </c>
      <c r="AA150" s="35" t="s">
        <v>1347</v>
      </c>
      <c r="AB150" s="179">
        <v>2094384.2399999998</v>
      </c>
      <c r="AC150" s="175">
        <v>51042.96</v>
      </c>
    </row>
    <row r="151" spans="1:29" s="175" customFormat="1" ht="157.5">
      <c r="A151" s="246">
        <v>579</v>
      </c>
      <c r="B151" s="246">
        <v>421</v>
      </c>
      <c r="C151" s="41">
        <v>293</v>
      </c>
      <c r="D151" s="246">
        <v>2</v>
      </c>
      <c r="E151" s="115" t="s">
        <v>1080</v>
      </c>
      <c r="F151" s="246" t="s">
        <v>5183</v>
      </c>
      <c r="G151" s="115" t="s">
        <v>5184</v>
      </c>
      <c r="H151" s="194" t="s">
        <v>1081</v>
      </c>
      <c r="I151" s="246"/>
      <c r="J151" s="246"/>
      <c r="K151" s="129" t="s">
        <v>2484</v>
      </c>
      <c r="L151" s="246" t="s">
        <v>18</v>
      </c>
      <c r="M151" s="139">
        <v>85136</v>
      </c>
      <c r="N151" s="246">
        <v>42</v>
      </c>
      <c r="O151" s="139">
        <v>3575712</v>
      </c>
      <c r="P151" s="140">
        <v>1251499.2</v>
      </c>
      <c r="Q151" s="141">
        <v>0.35</v>
      </c>
      <c r="R151" s="129">
        <v>42607</v>
      </c>
      <c r="S151" s="129">
        <v>42593</v>
      </c>
      <c r="T151" s="142">
        <v>0.52777777777777779</v>
      </c>
      <c r="U151" s="129">
        <v>42643</v>
      </c>
      <c r="V151" s="142">
        <v>0.6777777777777777</v>
      </c>
      <c r="W151" s="246" t="s">
        <v>1949</v>
      </c>
      <c r="X151" s="246" t="s">
        <v>1787</v>
      </c>
      <c r="Y151" s="246" t="s">
        <v>5468</v>
      </c>
      <c r="Z151" s="143" t="s">
        <v>1950</v>
      </c>
      <c r="AA151" s="35" t="s">
        <v>1346</v>
      </c>
      <c r="AB151" s="179">
        <v>1221724.1399999999</v>
      </c>
      <c r="AC151" s="175">
        <v>29775.059999999998</v>
      </c>
    </row>
    <row r="152" spans="1:29" s="175" customFormat="1" ht="204.75">
      <c r="A152" s="246">
        <v>581</v>
      </c>
      <c r="B152" s="246">
        <v>423</v>
      </c>
      <c r="C152" s="82">
        <v>294</v>
      </c>
      <c r="D152" s="246">
        <v>3</v>
      </c>
      <c r="E152" s="115" t="s">
        <v>1082</v>
      </c>
      <c r="F152" s="246" t="s">
        <v>5185</v>
      </c>
      <c r="G152" s="115" t="s">
        <v>5186</v>
      </c>
      <c r="H152" s="194" t="s">
        <v>1083</v>
      </c>
      <c r="I152" s="246" t="s">
        <v>3230</v>
      </c>
      <c r="J152" s="246" t="s">
        <v>222</v>
      </c>
      <c r="K152" s="129" t="s">
        <v>2403</v>
      </c>
      <c r="L152" s="246" t="s">
        <v>18</v>
      </c>
      <c r="M152" s="139">
        <v>85136</v>
      </c>
      <c r="N152" s="246">
        <v>54</v>
      </c>
      <c r="O152" s="139">
        <v>4597344</v>
      </c>
      <c r="P152" s="140">
        <v>1609070.4</v>
      </c>
      <c r="Q152" s="141">
        <v>0.35</v>
      </c>
      <c r="R152" s="129">
        <v>42607</v>
      </c>
      <c r="S152" s="129">
        <v>42594</v>
      </c>
      <c r="T152" s="142">
        <v>0.74652777777777779</v>
      </c>
      <c r="U152" s="129">
        <v>43188</v>
      </c>
      <c r="V152" s="142">
        <v>0.74305555555555547</v>
      </c>
      <c r="W152" s="246" t="s">
        <v>1952</v>
      </c>
      <c r="X152" s="246" t="s">
        <v>1787</v>
      </c>
      <c r="Y152" s="246" t="s">
        <v>5423</v>
      </c>
      <c r="Z152" s="143" t="s">
        <v>1953</v>
      </c>
      <c r="AA152" s="35" t="s">
        <v>1346</v>
      </c>
      <c r="AB152" s="179">
        <v>1570788.18</v>
      </c>
      <c r="AC152" s="175">
        <v>38282.219999999994</v>
      </c>
    </row>
    <row r="153" spans="1:29" s="175" customFormat="1" ht="252">
      <c r="A153" s="246">
        <v>583</v>
      </c>
      <c r="B153" s="246">
        <v>425</v>
      </c>
      <c r="C153" s="41">
        <v>296</v>
      </c>
      <c r="D153" s="246">
        <v>3</v>
      </c>
      <c r="E153" s="115" t="s">
        <v>1084</v>
      </c>
      <c r="F153" s="246" t="s">
        <v>5187</v>
      </c>
      <c r="G153" s="115" t="s">
        <v>5188</v>
      </c>
      <c r="H153" s="194" t="s">
        <v>1085</v>
      </c>
      <c r="I153" s="246" t="s">
        <v>19</v>
      </c>
      <c r="J153" s="246" t="s">
        <v>19</v>
      </c>
      <c r="K153" s="129" t="s">
        <v>2359</v>
      </c>
      <c r="L153" s="246" t="s">
        <v>18</v>
      </c>
      <c r="M153" s="139">
        <v>85136</v>
      </c>
      <c r="N153" s="246">
        <v>54</v>
      </c>
      <c r="O153" s="139">
        <v>4597344</v>
      </c>
      <c r="P153" s="140">
        <v>1609070.4</v>
      </c>
      <c r="Q153" s="141">
        <v>0.35</v>
      </c>
      <c r="R153" s="129">
        <v>42607</v>
      </c>
      <c r="S153" s="129">
        <v>42597</v>
      </c>
      <c r="T153" s="142">
        <v>0.50208333333333333</v>
      </c>
      <c r="U153" s="129">
        <v>43563</v>
      </c>
      <c r="V153" s="142">
        <v>0.63541666666666663</v>
      </c>
      <c r="W153" s="246" t="s">
        <v>223</v>
      </c>
      <c r="X153" s="246" t="s">
        <v>1849</v>
      </c>
      <c r="Y153" s="246" t="s">
        <v>5446</v>
      </c>
      <c r="Z153" s="246" t="s">
        <v>1850</v>
      </c>
      <c r="AA153" s="35" t="s">
        <v>1347</v>
      </c>
      <c r="AB153" s="179">
        <v>1570788.18</v>
      </c>
      <c r="AC153" s="175">
        <v>38282.219999999994</v>
      </c>
    </row>
    <row r="154" spans="1:29" s="175" customFormat="1" ht="204.75">
      <c r="A154" s="244">
        <v>585</v>
      </c>
      <c r="B154" s="246">
        <v>426</v>
      </c>
      <c r="C154" s="41">
        <v>297</v>
      </c>
      <c r="D154" s="244">
        <v>3</v>
      </c>
      <c r="E154" s="144" t="s">
        <v>1086</v>
      </c>
      <c r="F154" s="244" t="s">
        <v>5189</v>
      </c>
      <c r="G154" s="144" t="s">
        <v>5190</v>
      </c>
      <c r="H154" s="206" t="s">
        <v>1087</v>
      </c>
      <c r="I154" s="244" t="s">
        <v>3231</v>
      </c>
      <c r="J154" s="244" t="s">
        <v>224</v>
      </c>
      <c r="K154" s="148" t="s">
        <v>2458</v>
      </c>
      <c r="L154" s="244" t="s">
        <v>18</v>
      </c>
      <c r="M154" s="139">
        <v>85136</v>
      </c>
      <c r="N154" s="244">
        <v>54</v>
      </c>
      <c r="O154" s="139">
        <v>4597344</v>
      </c>
      <c r="P154" s="146">
        <v>1609070.4</v>
      </c>
      <c r="Q154" s="147">
        <v>0.35</v>
      </c>
      <c r="R154" s="148">
        <v>42607</v>
      </c>
      <c r="S154" s="148">
        <v>42599</v>
      </c>
      <c r="T154" s="149">
        <v>0.65277777777777779</v>
      </c>
      <c r="U154" s="148">
        <v>42615</v>
      </c>
      <c r="V154" s="149">
        <v>0.64583333333333337</v>
      </c>
      <c r="W154" s="244" t="s">
        <v>2222</v>
      </c>
      <c r="X154" s="244" t="s">
        <v>1902</v>
      </c>
      <c r="Y154" s="244" t="s">
        <v>5410</v>
      </c>
      <c r="Z154" s="143" t="s">
        <v>1901</v>
      </c>
      <c r="AA154" s="35" t="s">
        <v>1345</v>
      </c>
      <c r="AB154" s="179">
        <v>1570788.18</v>
      </c>
      <c r="AC154" s="175">
        <v>38282.219999999994</v>
      </c>
    </row>
    <row r="155" spans="1:29" s="175" customFormat="1" ht="220.5">
      <c r="A155" s="246">
        <v>593</v>
      </c>
      <c r="B155" s="246">
        <v>432</v>
      </c>
      <c r="C155" s="41">
        <v>302</v>
      </c>
      <c r="D155" s="246">
        <v>3</v>
      </c>
      <c r="E155" s="115" t="s">
        <v>1088</v>
      </c>
      <c r="F155" s="246" t="s">
        <v>5191</v>
      </c>
      <c r="G155" s="115" t="s">
        <v>5192</v>
      </c>
      <c r="H155" s="194" t="s">
        <v>1089</v>
      </c>
      <c r="I155" s="246" t="s">
        <v>3232</v>
      </c>
      <c r="J155" s="246" t="s">
        <v>225</v>
      </c>
      <c r="K155" s="129" t="s">
        <v>2409</v>
      </c>
      <c r="L155" s="246" t="s">
        <v>18</v>
      </c>
      <c r="M155" s="139">
        <v>85136</v>
      </c>
      <c r="N155" s="246">
        <v>54</v>
      </c>
      <c r="O155" s="139">
        <v>4597344</v>
      </c>
      <c r="P155" s="140">
        <v>1609070.4</v>
      </c>
      <c r="Q155" s="141">
        <v>0.35</v>
      </c>
      <c r="R155" s="129">
        <v>42641</v>
      </c>
      <c r="S155" s="129">
        <v>42609</v>
      </c>
      <c r="T155" s="142">
        <v>0.46180555555555558</v>
      </c>
      <c r="U155" s="129">
        <v>44280</v>
      </c>
      <c r="V155" s="142">
        <v>0.5625</v>
      </c>
      <c r="W155" s="246" t="s">
        <v>1851</v>
      </c>
      <c r="X155" s="246" t="s">
        <v>1852</v>
      </c>
      <c r="Y155" s="246" t="s">
        <v>5394</v>
      </c>
      <c r="Z155" s="246" t="s">
        <v>1853</v>
      </c>
      <c r="AA155" s="35" t="s">
        <v>1347</v>
      </c>
      <c r="AB155" s="179">
        <v>1570788.18</v>
      </c>
      <c r="AC155" s="175">
        <v>38282.219999999994</v>
      </c>
    </row>
    <row r="156" spans="1:29" s="175" customFormat="1" ht="204.75">
      <c r="A156" s="246">
        <v>596</v>
      </c>
      <c r="B156" s="246">
        <v>435</v>
      </c>
      <c r="C156" s="76">
        <v>304</v>
      </c>
      <c r="D156" s="246">
        <v>3</v>
      </c>
      <c r="E156" s="115" t="s">
        <v>3064</v>
      </c>
      <c r="F156" s="246" t="s">
        <v>5193</v>
      </c>
      <c r="G156" s="115" t="s">
        <v>5194</v>
      </c>
      <c r="H156" s="194" t="s">
        <v>1092</v>
      </c>
      <c r="I156" s="246" t="s">
        <v>3234</v>
      </c>
      <c r="J156" s="246" t="s">
        <v>226</v>
      </c>
      <c r="K156" s="129" t="s">
        <v>2491</v>
      </c>
      <c r="L156" s="246" t="s">
        <v>21</v>
      </c>
      <c r="M156" s="139">
        <v>85136</v>
      </c>
      <c r="N156" s="246">
        <v>54</v>
      </c>
      <c r="O156" s="139">
        <v>4597344</v>
      </c>
      <c r="P156" s="140">
        <v>1609070.4</v>
      </c>
      <c r="Q156" s="141">
        <v>0.35</v>
      </c>
      <c r="R156" s="129">
        <v>42641</v>
      </c>
      <c r="S156" s="129">
        <v>42618</v>
      </c>
      <c r="T156" s="142">
        <v>0.47986111111111113</v>
      </c>
      <c r="U156" s="129">
        <v>44077</v>
      </c>
      <c r="V156" s="142">
        <v>0.52083333333333337</v>
      </c>
      <c r="W156" s="246" t="s">
        <v>1909</v>
      </c>
      <c r="X156" s="246" t="s">
        <v>1910</v>
      </c>
      <c r="Y156" s="246" t="s">
        <v>5455</v>
      </c>
      <c r="Z156" s="143" t="s">
        <v>1932</v>
      </c>
      <c r="AA156" s="35" t="s">
        <v>1345</v>
      </c>
      <c r="AB156" s="179">
        <v>1570788.18</v>
      </c>
      <c r="AC156" s="175">
        <v>38282.219999999994</v>
      </c>
    </row>
    <row r="157" spans="1:29" s="175" customFormat="1" ht="315">
      <c r="A157" s="244">
        <v>602</v>
      </c>
      <c r="B157" s="245">
        <v>440</v>
      </c>
      <c r="C157" s="41">
        <v>307</v>
      </c>
      <c r="D157" s="244">
        <v>4</v>
      </c>
      <c r="E157" s="144" t="s">
        <v>1095</v>
      </c>
      <c r="F157" s="244" t="s">
        <v>5195</v>
      </c>
      <c r="G157" s="144" t="s">
        <v>5196</v>
      </c>
      <c r="H157" s="206" t="s">
        <v>1096</v>
      </c>
      <c r="I157" s="244" t="s">
        <v>3237</v>
      </c>
      <c r="J157" s="244" t="s">
        <v>228</v>
      </c>
      <c r="K157" s="148" t="s">
        <v>2493</v>
      </c>
      <c r="L157" s="244" t="s">
        <v>18</v>
      </c>
      <c r="M157" s="139">
        <v>85136</v>
      </c>
      <c r="N157" s="244">
        <v>72</v>
      </c>
      <c r="O157" s="139">
        <v>6129792</v>
      </c>
      <c r="P157" s="146">
        <v>2145427.1999999997</v>
      </c>
      <c r="Q157" s="147">
        <v>0.35</v>
      </c>
      <c r="R157" s="148">
        <v>42641</v>
      </c>
      <c r="S157" s="148">
        <v>42622</v>
      </c>
      <c r="T157" s="149">
        <v>0.64930555555555558</v>
      </c>
      <c r="U157" s="148">
        <v>43614</v>
      </c>
      <c r="V157" s="149">
        <v>0.60972222222222217</v>
      </c>
      <c r="W157" s="244" t="s">
        <v>229</v>
      </c>
      <c r="X157" s="244" t="s">
        <v>1787</v>
      </c>
      <c r="Y157" s="246" t="s">
        <v>5440</v>
      </c>
      <c r="Z157" s="143" t="s">
        <v>1954</v>
      </c>
      <c r="AA157" s="35" t="s">
        <v>1346</v>
      </c>
      <c r="AB157" s="179">
        <v>2094384.2399999998</v>
      </c>
      <c r="AC157" s="175">
        <v>51042.96</v>
      </c>
    </row>
    <row r="158" spans="1:29" s="175" customFormat="1" ht="330.75">
      <c r="A158" s="246">
        <v>607</v>
      </c>
      <c r="B158" s="246">
        <v>442</v>
      </c>
      <c r="C158" s="41">
        <v>309</v>
      </c>
      <c r="D158" s="246">
        <v>4</v>
      </c>
      <c r="E158" s="115" t="s">
        <v>1097</v>
      </c>
      <c r="F158" s="246" t="s">
        <v>5197</v>
      </c>
      <c r="G158" s="115" t="s">
        <v>2841</v>
      </c>
      <c r="H158" s="194" t="s">
        <v>1098</v>
      </c>
      <c r="I158" s="246" t="s">
        <v>230</v>
      </c>
      <c r="J158" s="246" t="s">
        <v>231</v>
      </c>
      <c r="K158" s="129" t="s">
        <v>2495</v>
      </c>
      <c r="L158" s="246" t="s">
        <v>18</v>
      </c>
      <c r="M158" s="139">
        <v>85136</v>
      </c>
      <c r="N158" s="246">
        <v>72</v>
      </c>
      <c r="O158" s="139">
        <v>6129792</v>
      </c>
      <c r="P158" s="140">
        <v>2145427.1999999997</v>
      </c>
      <c r="Q158" s="141">
        <v>0.35</v>
      </c>
      <c r="R158" s="129">
        <v>42646</v>
      </c>
      <c r="S158" s="129">
        <v>42632</v>
      </c>
      <c r="T158" s="142">
        <v>0.42083333333333334</v>
      </c>
      <c r="U158" s="129">
        <v>43783</v>
      </c>
      <c r="V158" s="142">
        <v>0.52569444444444446</v>
      </c>
      <c r="W158" s="246" t="s">
        <v>232</v>
      </c>
      <c r="X158" s="246" t="s">
        <v>1618</v>
      </c>
      <c r="Y158" s="246" t="s">
        <v>5394</v>
      </c>
      <c r="Z158" s="143" t="s">
        <v>1617</v>
      </c>
      <c r="AA158" s="35" t="s">
        <v>1345</v>
      </c>
      <c r="AB158" s="179">
        <v>2094384.2399999998</v>
      </c>
      <c r="AC158" s="175">
        <v>51042.96</v>
      </c>
    </row>
    <row r="159" spans="1:29" s="175" customFormat="1" ht="204.75">
      <c r="A159" s="246">
        <v>617</v>
      </c>
      <c r="B159" s="246">
        <v>451</v>
      </c>
      <c r="C159" s="41">
        <v>315</v>
      </c>
      <c r="D159" s="246">
        <v>3</v>
      </c>
      <c r="E159" s="115" t="s">
        <v>1099</v>
      </c>
      <c r="F159" s="246" t="s">
        <v>5198</v>
      </c>
      <c r="G159" s="115" t="s">
        <v>5199</v>
      </c>
      <c r="H159" s="194" t="s">
        <v>1100</v>
      </c>
      <c r="I159" s="246" t="s">
        <v>3238</v>
      </c>
      <c r="J159" s="246" t="s">
        <v>233</v>
      </c>
      <c r="K159" s="129" t="s">
        <v>2393</v>
      </c>
      <c r="L159" s="246" t="s">
        <v>18</v>
      </c>
      <c r="M159" s="139">
        <v>85136</v>
      </c>
      <c r="N159" s="246">
        <v>54</v>
      </c>
      <c r="O159" s="139">
        <v>4597344</v>
      </c>
      <c r="P159" s="140">
        <v>1609070.4</v>
      </c>
      <c r="Q159" s="141">
        <v>0.35</v>
      </c>
      <c r="R159" s="129">
        <v>42670</v>
      </c>
      <c r="S159" s="129">
        <v>42650</v>
      </c>
      <c r="T159" s="142">
        <v>0.44791666666666669</v>
      </c>
      <c r="U159" s="129">
        <v>42807</v>
      </c>
      <c r="V159" s="142">
        <v>0.63541666666666663</v>
      </c>
      <c r="W159" s="246" t="s">
        <v>1904</v>
      </c>
      <c r="X159" s="246" t="s">
        <v>1905</v>
      </c>
      <c r="Y159" s="246" t="s">
        <v>5453</v>
      </c>
      <c r="Z159" s="143" t="s">
        <v>1906</v>
      </c>
      <c r="AA159" s="35" t="s">
        <v>1345</v>
      </c>
      <c r="AB159" s="179">
        <v>1570788.18</v>
      </c>
      <c r="AC159" s="175">
        <v>38282.219999999994</v>
      </c>
    </row>
    <row r="160" spans="1:29" s="175" customFormat="1" ht="157.5">
      <c r="A160" s="246">
        <v>622</v>
      </c>
      <c r="B160" s="246">
        <v>454</v>
      </c>
      <c r="C160" s="41">
        <v>317</v>
      </c>
      <c r="D160" s="246">
        <v>2</v>
      </c>
      <c r="E160" s="115" t="s">
        <v>5200</v>
      </c>
      <c r="F160" s="246" t="s">
        <v>3239</v>
      </c>
      <c r="G160" s="115" t="s">
        <v>5201</v>
      </c>
      <c r="H160" s="194" t="s">
        <v>1101</v>
      </c>
      <c r="I160" s="246"/>
      <c r="J160" s="246"/>
      <c r="K160" s="129" t="s">
        <v>2481</v>
      </c>
      <c r="L160" s="246" t="s">
        <v>18</v>
      </c>
      <c r="M160" s="139">
        <v>85136</v>
      </c>
      <c r="N160" s="246">
        <v>42</v>
      </c>
      <c r="O160" s="139">
        <v>3575712</v>
      </c>
      <c r="P160" s="140">
        <v>1251499.2</v>
      </c>
      <c r="Q160" s="141">
        <v>0.35</v>
      </c>
      <c r="R160" s="129">
        <v>42670</v>
      </c>
      <c r="S160" s="129">
        <v>42657</v>
      </c>
      <c r="T160" s="142">
        <v>0.60277777777777775</v>
      </c>
      <c r="U160" s="129">
        <v>42692</v>
      </c>
      <c r="V160" s="142">
        <v>0.57708333333333328</v>
      </c>
      <c r="W160" s="246" t="s">
        <v>1907</v>
      </c>
      <c r="X160" s="246" t="s">
        <v>1569</v>
      </c>
      <c r="Y160" s="246" t="s">
        <v>5410</v>
      </c>
      <c r="Z160" s="143" t="s">
        <v>1908</v>
      </c>
      <c r="AA160" s="35" t="s">
        <v>1345</v>
      </c>
      <c r="AB160" s="179">
        <v>1221724.1399999999</v>
      </c>
      <c r="AC160" s="175">
        <v>29775.059999999998</v>
      </c>
    </row>
    <row r="161" spans="1:29" s="175" customFormat="1" ht="204.75">
      <c r="A161" s="246">
        <v>628</v>
      </c>
      <c r="B161" s="246">
        <v>459</v>
      </c>
      <c r="C161" s="41">
        <v>321</v>
      </c>
      <c r="D161" s="246">
        <v>3</v>
      </c>
      <c r="E161" s="115" t="s">
        <v>1102</v>
      </c>
      <c r="F161" s="246" t="s">
        <v>5202</v>
      </c>
      <c r="G161" s="115" t="s">
        <v>5203</v>
      </c>
      <c r="H161" s="194" t="s">
        <v>1103</v>
      </c>
      <c r="I161" s="246" t="s">
        <v>3240</v>
      </c>
      <c r="J161" s="246" t="s">
        <v>234</v>
      </c>
      <c r="K161" s="129" t="s">
        <v>2499</v>
      </c>
      <c r="L161" s="246" t="s">
        <v>18</v>
      </c>
      <c r="M161" s="139">
        <v>85136</v>
      </c>
      <c r="N161" s="246">
        <v>54</v>
      </c>
      <c r="O161" s="139">
        <v>4597344</v>
      </c>
      <c r="P161" s="140">
        <v>1609070.4</v>
      </c>
      <c r="Q161" s="141">
        <v>0.35</v>
      </c>
      <c r="R161" s="129">
        <v>42697</v>
      </c>
      <c r="S161" s="129">
        <v>42664</v>
      </c>
      <c r="T161" s="142">
        <v>0.54166666666666663</v>
      </c>
      <c r="U161" s="129">
        <v>42704</v>
      </c>
      <c r="V161" s="142">
        <v>0.59375</v>
      </c>
      <c r="W161" s="246" t="s">
        <v>1958</v>
      </c>
      <c r="X161" s="246" t="s">
        <v>1787</v>
      </c>
      <c r="Y161" s="246" t="s">
        <v>5429</v>
      </c>
      <c r="Z161" s="143" t="s">
        <v>1959</v>
      </c>
      <c r="AA161" s="35" t="s">
        <v>1346</v>
      </c>
      <c r="AB161" s="179">
        <v>1570788.18</v>
      </c>
      <c r="AC161" s="175">
        <v>38282.219999999994</v>
      </c>
    </row>
    <row r="162" spans="1:29" s="175" customFormat="1" ht="157.5">
      <c r="A162" s="246">
        <v>642</v>
      </c>
      <c r="B162" s="246">
        <v>469</v>
      </c>
      <c r="C162" s="41">
        <v>328</v>
      </c>
      <c r="D162" s="246">
        <v>2</v>
      </c>
      <c r="E162" s="115" t="s">
        <v>1105</v>
      </c>
      <c r="F162" s="246" t="s">
        <v>5204</v>
      </c>
      <c r="G162" s="115" t="s">
        <v>5205</v>
      </c>
      <c r="H162" s="194" t="s">
        <v>1106</v>
      </c>
      <c r="I162" s="246"/>
      <c r="J162" s="246"/>
      <c r="K162" s="129" t="s">
        <v>2506</v>
      </c>
      <c r="L162" s="246" t="s">
        <v>18</v>
      </c>
      <c r="M162" s="139">
        <v>85136</v>
      </c>
      <c r="N162" s="246">
        <v>42</v>
      </c>
      <c r="O162" s="139">
        <v>3575712</v>
      </c>
      <c r="P162" s="140">
        <v>1251499.2</v>
      </c>
      <c r="Q162" s="141">
        <v>0.35</v>
      </c>
      <c r="R162" s="129">
        <v>42697</v>
      </c>
      <c r="S162" s="129">
        <v>42676</v>
      </c>
      <c r="T162" s="142">
        <v>0.64722222222222225</v>
      </c>
      <c r="U162" s="129">
        <v>42730</v>
      </c>
      <c r="V162" s="142">
        <v>0.67499999999999993</v>
      </c>
      <c r="W162" s="246" t="s">
        <v>1961</v>
      </c>
      <c r="X162" s="246" t="s">
        <v>1787</v>
      </c>
      <c r="Y162" s="246" t="s">
        <v>5414</v>
      </c>
      <c r="Z162" s="143" t="s">
        <v>1960</v>
      </c>
      <c r="AA162" s="35" t="s">
        <v>1346</v>
      </c>
      <c r="AB162" s="179">
        <v>1221724.1399999999</v>
      </c>
      <c r="AC162" s="175">
        <v>29775.059999999998</v>
      </c>
    </row>
    <row r="163" spans="1:29" s="175" customFormat="1" ht="204.75">
      <c r="A163" s="246">
        <v>652</v>
      </c>
      <c r="B163" s="246">
        <v>477</v>
      </c>
      <c r="C163" s="41">
        <v>333</v>
      </c>
      <c r="D163" s="246">
        <v>3</v>
      </c>
      <c r="E163" s="115" t="s">
        <v>1107</v>
      </c>
      <c r="F163" s="246" t="s">
        <v>5206</v>
      </c>
      <c r="G163" s="115" t="s">
        <v>1108</v>
      </c>
      <c r="H163" s="194" t="s">
        <v>1109</v>
      </c>
      <c r="I163" s="246" t="s">
        <v>3242</v>
      </c>
      <c r="J163" s="246" t="s">
        <v>238</v>
      </c>
      <c r="K163" s="129" t="s">
        <v>2457</v>
      </c>
      <c r="L163" s="246" t="s">
        <v>18</v>
      </c>
      <c r="M163" s="139">
        <v>85136</v>
      </c>
      <c r="N163" s="246">
        <v>54</v>
      </c>
      <c r="O163" s="139">
        <v>4597344</v>
      </c>
      <c r="P163" s="140">
        <v>1609070.4</v>
      </c>
      <c r="Q163" s="141">
        <v>0.35</v>
      </c>
      <c r="R163" s="129">
        <v>42711</v>
      </c>
      <c r="S163" s="129">
        <v>42690</v>
      </c>
      <c r="T163" s="142">
        <v>0.67152777777777783</v>
      </c>
      <c r="U163" s="129">
        <v>42724</v>
      </c>
      <c r="V163" s="142">
        <v>0.69930555555555562</v>
      </c>
      <c r="W163" s="246" t="s">
        <v>1859</v>
      </c>
      <c r="X163" s="246" t="s">
        <v>1860</v>
      </c>
      <c r="Y163" s="246" t="s">
        <v>5468</v>
      </c>
      <c r="Z163" s="246" t="s">
        <v>1861</v>
      </c>
      <c r="AA163" s="35" t="s">
        <v>1347</v>
      </c>
      <c r="AB163" s="179">
        <v>1570788.18</v>
      </c>
      <c r="AC163" s="175">
        <v>38282.219999999994</v>
      </c>
    </row>
    <row r="164" spans="1:29" s="175" customFormat="1" ht="204.75">
      <c r="A164" s="246">
        <v>663</v>
      </c>
      <c r="B164" s="246">
        <v>484</v>
      </c>
      <c r="C164" s="41">
        <v>338</v>
      </c>
      <c r="D164" s="246">
        <v>3</v>
      </c>
      <c r="E164" s="115" t="s">
        <v>1110</v>
      </c>
      <c r="F164" s="246" t="s">
        <v>5207</v>
      </c>
      <c r="G164" s="115" t="s">
        <v>5208</v>
      </c>
      <c r="H164" s="194" t="s">
        <v>1111</v>
      </c>
      <c r="I164" s="246" t="s">
        <v>3243</v>
      </c>
      <c r="J164" s="246" t="s">
        <v>239</v>
      </c>
      <c r="K164" s="129" t="s">
        <v>2382</v>
      </c>
      <c r="L164" s="246" t="s">
        <v>18</v>
      </c>
      <c r="M164" s="139">
        <v>85136</v>
      </c>
      <c r="N164" s="246">
        <v>54</v>
      </c>
      <c r="O164" s="139">
        <v>4597344</v>
      </c>
      <c r="P164" s="140">
        <v>1609070.4</v>
      </c>
      <c r="Q164" s="141">
        <v>0.35</v>
      </c>
      <c r="R164" s="129">
        <v>42730</v>
      </c>
      <c r="S164" s="129">
        <v>42706</v>
      </c>
      <c r="T164" s="142">
        <v>0.65972222222222221</v>
      </c>
      <c r="U164" s="129">
        <v>42745</v>
      </c>
      <c r="V164" s="142">
        <v>0.71875</v>
      </c>
      <c r="W164" s="246" t="s">
        <v>1999</v>
      </c>
      <c r="X164" s="246" t="s">
        <v>2000</v>
      </c>
      <c r="Y164" s="246" t="s">
        <v>5409</v>
      </c>
      <c r="Z164" s="143" t="s">
        <v>2001</v>
      </c>
      <c r="AA164" s="35" t="s">
        <v>1345</v>
      </c>
      <c r="AB164" s="179">
        <v>1570788.18</v>
      </c>
      <c r="AC164" s="175">
        <v>38282.219999999994</v>
      </c>
    </row>
    <row r="165" spans="1:29" s="175" customFormat="1" ht="204.75">
      <c r="A165" s="246">
        <v>665</v>
      </c>
      <c r="B165" s="246">
        <v>485</v>
      </c>
      <c r="C165" s="41">
        <v>339</v>
      </c>
      <c r="D165" s="246">
        <v>3</v>
      </c>
      <c r="E165" s="115" t="s">
        <v>1112</v>
      </c>
      <c r="F165" s="246" t="s">
        <v>5209</v>
      </c>
      <c r="G165" s="115" t="s">
        <v>1113</v>
      </c>
      <c r="H165" s="194" t="s">
        <v>1114</v>
      </c>
      <c r="I165" s="246" t="s">
        <v>240</v>
      </c>
      <c r="J165" s="246" t="s">
        <v>241</v>
      </c>
      <c r="K165" s="129" t="s">
        <v>2351</v>
      </c>
      <c r="L165" s="246" t="s">
        <v>18</v>
      </c>
      <c r="M165" s="139">
        <v>85136</v>
      </c>
      <c r="N165" s="246">
        <v>54</v>
      </c>
      <c r="O165" s="139">
        <v>4597344</v>
      </c>
      <c r="P165" s="140">
        <v>1609070.4</v>
      </c>
      <c r="Q165" s="141">
        <v>0.35</v>
      </c>
      <c r="R165" s="129">
        <v>42730</v>
      </c>
      <c r="S165" s="129">
        <v>42709</v>
      </c>
      <c r="T165" s="142">
        <v>0.56666666666666665</v>
      </c>
      <c r="U165" s="129">
        <v>43819</v>
      </c>
      <c r="V165" s="142">
        <v>0.63194444444444442</v>
      </c>
      <c r="W165" s="246" t="s">
        <v>242</v>
      </c>
      <c r="X165" s="246" t="s">
        <v>1619</v>
      </c>
      <c r="Y165" s="151" t="s">
        <v>5394</v>
      </c>
      <c r="Z165" s="143" t="s">
        <v>1620</v>
      </c>
      <c r="AA165" s="35" t="s">
        <v>1345</v>
      </c>
      <c r="AB165" s="179">
        <v>1570788.18</v>
      </c>
      <c r="AC165" s="175">
        <v>38282.219999999994</v>
      </c>
    </row>
    <row r="166" spans="1:29" s="175" customFormat="1" ht="157.5">
      <c r="A166" s="244">
        <v>668</v>
      </c>
      <c r="B166" s="246">
        <v>487</v>
      </c>
      <c r="C166" s="41">
        <v>340</v>
      </c>
      <c r="D166" s="244">
        <v>2</v>
      </c>
      <c r="E166" s="144" t="s">
        <v>1118</v>
      </c>
      <c r="F166" s="244" t="s">
        <v>5210</v>
      </c>
      <c r="G166" s="144" t="s">
        <v>5211</v>
      </c>
      <c r="H166" s="206" t="s">
        <v>1119</v>
      </c>
      <c r="I166" s="244"/>
      <c r="J166" s="244"/>
      <c r="K166" s="148" t="s">
        <v>2490</v>
      </c>
      <c r="L166" s="244" t="s">
        <v>18</v>
      </c>
      <c r="M166" s="139">
        <v>85136</v>
      </c>
      <c r="N166" s="244">
        <v>42</v>
      </c>
      <c r="O166" s="139">
        <v>3575712</v>
      </c>
      <c r="P166" s="146">
        <v>1251499.2</v>
      </c>
      <c r="Q166" s="147">
        <v>0.35</v>
      </c>
      <c r="R166" s="148">
        <v>42730</v>
      </c>
      <c r="S166" s="148">
        <v>42712</v>
      </c>
      <c r="T166" s="149">
        <v>0.52083333333333337</v>
      </c>
      <c r="U166" s="148">
        <v>42748</v>
      </c>
      <c r="V166" s="149">
        <v>0.45763888888888887</v>
      </c>
      <c r="W166" s="244" t="s">
        <v>1988</v>
      </c>
      <c r="X166" s="244" t="s">
        <v>1989</v>
      </c>
      <c r="Y166" s="246" t="s">
        <v>5417</v>
      </c>
      <c r="Z166" s="143" t="s">
        <v>1990</v>
      </c>
      <c r="AA166" s="35" t="s">
        <v>1345</v>
      </c>
      <c r="AB166" s="179">
        <v>1221724.1399999999</v>
      </c>
      <c r="AC166" s="175">
        <v>29775.059999999998</v>
      </c>
    </row>
    <row r="167" spans="1:29" s="175" customFormat="1" ht="204.75">
      <c r="A167" s="246">
        <v>684</v>
      </c>
      <c r="B167" s="246">
        <v>501</v>
      </c>
      <c r="C167" s="41">
        <v>350</v>
      </c>
      <c r="D167" s="246">
        <v>3</v>
      </c>
      <c r="E167" s="115" t="s">
        <v>1124</v>
      </c>
      <c r="F167" s="246" t="s">
        <v>5216</v>
      </c>
      <c r="G167" s="115" t="s">
        <v>5217</v>
      </c>
      <c r="H167" s="194" t="s">
        <v>1125</v>
      </c>
      <c r="I167" s="246" t="s">
        <v>3246</v>
      </c>
      <c r="J167" s="246" t="s">
        <v>245</v>
      </c>
      <c r="K167" s="129" t="s">
        <v>2486</v>
      </c>
      <c r="L167" s="246" t="s">
        <v>18</v>
      </c>
      <c r="M167" s="139">
        <v>85136</v>
      </c>
      <c r="N167" s="246">
        <v>54</v>
      </c>
      <c r="O167" s="139">
        <v>4597344</v>
      </c>
      <c r="P167" s="140">
        <v>1609070.4</v>
      </c>
      <c r="Q167" s="141">
        <v>0.35</v>
      </c>
      <c r="R167" s="129">
        <v>42775</v>
      </c>
      <c r="S167" s="129">
        <v>42734</v>
      </c>
      <c r="T167" s="142">
        <v>0.71319444444444446</v>
      </c>
      <c r="U167" s="129">
        <v>44078</v>
      </c>
      <c r="V167" s="142">
        <v>0.61805555555555558</v>
      </c>
      <c r="W167" s="246" t="s">
        <v>246</v>
      </c>
      <c r="X167" s="246" t="s">
        <v>1933</v>
      </c>
      <c r="Y167" s="246" t="s">
        <v>5383</v>
      </c>
      <c r="Z167" s="143" t="s">
        <v>1934</v>
      </c>
      <c r="AA167" s="35" t="s">
        <v>1345</v>
      </c>
      <c r="AB167" s="179">
        <v>1570788.18</v>
      </c>
      <c r="AC167" s="175">
        <v>38282.219999999994</v>
      </c>
    </row>
    <row r="168" spans="1:29" s="175" customFormat="1" ht="315">
      <c r="A168" s="244">
        <v>695</v>
      </c>
      <c r="B168" s="246">
        <v>510</v>
      </c>
      <c r="C168" s="41">
        <v>358</v>
      </c>
      <c r="D168" s="244">
        <v>4</v>
      </c>
      <c r="E168" s="144" t="s">
        <v>1128</v>
      </c>
      <c r="F168" s="244" t="s">
        <v>5220</v>
      </c>
      <c r="G168" s="144" t="s">
        <v>5221</v>
      </c>
      <c r="H168" s="206" t="s">
        <v>1129</v>
      </c>
      <c r="I168" s="244" t="s">
        <v>3247</v>
      </c>
      <c r="J168" s="244" t="s">
        <v>247</v>
      </c>
      <c r="K168" s="148" t="s">
        <v>2801</v>
      </c>
      <c r="L168" s="244" t="s">
        <v>18</v>
      </c>
      <c r="M168" s="139">
        <v>85136</v>
      </c>
      <c r="N168" s="244">
        <v>72</v>
      </c>
      <c r="O168" s="139">
        <v>6129792</v>
      </c>
      <c r="P168" s="146">
        <v>2145427.1999999997</v>
      </c>
      <c r="Q168" s="147">
        <v>0.35</v>
      </c>
      <c r="R168" s="148">
        <v>42796</v>
      </c>
      <c r="S168" s="148">
        <v>42766</v>
      </c>
      <c r="T168" s="149">
        <v>0.36458333333333331</v>
      </c>
      <c r="U168" s="148">
        <v>44828</v>
      </c>
      <c r="V168" s="149">
        <v>0.48958333333333331</v>
      </c>
      <c r="W168" s="244" t="s">
        <v>2802</v>
      </c>
      <c r="X168" s="244" t="s">
        <v>1978</v>
      </c>
      <c r="Y168" s="246" t="s">
        <v>5435</v>
      </c>
      <c r="Z168" s="246" t="s">
        <v>1979</v>
      </c>
      <c r="AA168" s="35" t="s">
        <v>1347</v>
      </c>
      <c r="AB168" s="179">
        <v>2094384.2399999998</v>
      </c>
      <c r="AC168" s="175">
        <v>51042.96</v>
      </c>
    </row>
    <row r="169" spans="1:29" s="175" customFormat="1" ht="315">
      <c r="A169" s="246">
        <v>702</v>
      </c>
      <c r="B169" s="246">
        <v>515</v>
      </c>
      <c r="C169" s="41">
        <v>361</v>
      </c>
      <c r="D169" s="246">
        <v>4</v>
      </c>
      <c r="E169" s="115" t="s">
        <v>1130</v>
      </c>
      <c r="F169" s="246" t="s">
        <v>5222</v>
      </c>
      <c r="G169" s="115" t="s">
        <v>5223</v>
      </c>
      <c r="H169" s="194" t="s">
        <v>1131</v>
      </c>
      <c r="I169" s="246" t="s">
        <v>3248</v>
      </c>
      <c r="J169" s="246" t="s">
        <v>249</v>
      </c>
      <c r="K169" s="129" t="s">
        <v>2492</v>
      </c>
      <c r="L169" s="246" t="s">
        <v>21</v>
      </c>
      <c r="M169" s="139">
        <v>85136</v>
      </c>
      <c r="N169" s="246">
        <v>72</v>
      </c>
      <c r="O169" s="139">
        <v>6129792</v>
      </c>
      <c r="P169" s="140">
        <v>2145427.1999999997</v>
      </c>
      <c r="Q169" s="141">
        <v>0.35</v>
      </c>
      <c r="R169" s="129">
        <v>42810</v>
      </c>
      <c r="S169" s="129">
        <v>42770</v>
      </c>
      <c r="T169" s="142">
        <v>0.375</v>
      </c>
      <c r="U169" s="129">
        <v>43084</v>
      </c>
      <c r="V169" s="142">
        <v>0.73611111111111116</v>
      </c>
      <c r="W169" s="246" t="s">
        <v>2776</v>
      </c>
      <c r="X169" s="246" t="s">
        <v>1971</v>
      </c>
      <c r="Y169" s="246" t="s">
        <v>5399</v>
      </c>
      <c r="Z169" s="143" t="s">
        <v>1972</v>
      </c>
      <c r="AA169" s="35" t="s">
        <v>1346</v>
      </c>
      <c r="AB169" s="179">
        <v>2094384.2399999998</v>
      </c>
      <c r="AC169" s="175">
        <v>51042.96</v>
      </c>
    </row>
    <row r="170" spans="1:29" s="175" customFormat="1" ht="252">
      <c r="A170" s="244">
        <v>713</v>
      </c>
      <c r="B170" s="246">
        <v>522</v>
      </c>
      <c r="C170" s="41">
        <v>367</v>
      </c>
      <c r="D170" s="244">
        <v>3</v>
      </c>
      <c r="E170" s="144" t="s">
        <v>1132</v>
      </c>
      <c r="F170" s="244" t="s">
        <v>5224</v>
      </c>
      <c r="G170" s="144" t="s">
        <v>5225</v>
      </c>
      <c r="H170" s="206" t="s">
        <v>1133</v>
      </c>
      <c r="I170" s="244" t="s">
        <v>3249</v>
      </c>
      <c r="J170" s="244" t="s">
        <v>250</v>
      </c>
      <c r="K170" s="148" t="s">
        <v>2403</v>
      </c>
      <c r="L170" s="244" t="s">
        <v>21</v>
      </c>
      <c r="M170" s="139">
        <v>85136</v>
      </c>
      <c r="N170" s="244">
        <v>54</v>
      </c>
      <c r="O170" s="139">
        <v>4597344</v>
      </c>
      <c r="P170" s="146">
        <v>1609070.4</v>
      </c>
      <c r="Q170" s="147">
        <v>0.35</v>
      </c>
      <c r="R170" s="148">
        <v>42823</v>
      </c>
      <c r="S170" s="148">
        <v>42793</v>
      </c>
      <c r="T170" s="149">
        <v>0.5</v>
      </c>
      <c r="U170" s="148">
        <v>43187</v>
      </c>
      <c r="V170" s="149">
        <v>0.66319444444444442</v>
      </c>
      <c r="W170" s="244" t="s">
        <v>1993</v>
      </c>
      <c r="X170" s="244" t="s">
        <v>1994</v>
      </c>
      <c r="Y170" s="244" t="s">
        <v>5423</v>
      </c>
      <c r="Z170" s="143" t="s">
        <v>1995</v>
      </c>
      <c r="AA170" s="35" t="s">
        <v>1345</v>
      </c>
      <c r="AB170" s="179">
        <v>1570788.18</v>
      </c>
      <c r="AC170" s="175">
        <v>38282.219999999994</v>
      </c>
    </row>
    <row r="171" spans="1:29" s="175" customFormat="1" ht="315">
      <c r="A171" s="246">
        <v>723</v>
      </c>
      <c r="B171" s="246">
        <v>529</v>
      </c>
      <c r="C171" s="41">
        <v>373</v>
      </c>
      <c r="D171" s="246">
        <v>4</v>
      </c>
      <c r="E171" s="115" t="s">
        <v>1138</v>
      </c>
      <c r="F171" s="246" t="s">
        <v>5228</v>
      </c>
      <c r="G171" s="115" t="s">
        <v>5229</v>
      </c>
      <c r="H171" s="194" t="s">
        <v>1139</v>
      </c>
      <c r="I171" s="246" t="s">
        <v>3253</v>
      </c>
      <c r="J171" s="246" t="s">
        <v>253</v>
      </c>
      <c r="K171" s="129" t="s">
        <v>5431</v>
      </c>
      <c r="L171" s="246" t="s">
        <v>18</v>
      </c>
      <c r="M171" s="139">
        <v>85136</v>
      </c>
      <c r="N171" s="246">
        <v>72</v>
      </c>
      <c r="O171" s="139">
        <v>6129792</v>
      </c>
      <c r="P171" s="140">
        <v>2145427.1999999997</v>
      </c>
      <c r="Q171" s="141">
        <v>0.35</v>
      </c>
      <c r="R171" s="129">
        <v>42839</v>
      </c>
      <c r="S171" s="129">
        <v>42818</v>
      </c>
      <c r="T171" s="142">
        <v>0.60416666666666663</v>
      </c>
      <c r="U171" s="129">
        <v>42872</v>
      </c>
      <c r="V171" s="142">
        <v>0.5625</v>
      </c>
      <c r="W171" s="246" t="s">
        <v>2780</v>
      </c>
      <c r="X171" s="246" t="s">
        <v>1787</v>
      </c>
      <c r="Y171" s="246" t="s">
        <v>5435</v>
      </c>
      <c r="Z171" s="143" t="s">
        <v>1977</v>
      </c>
      <c r="AA171" s="35" t="s">
        <v>1346</v>
      </c>
      <c r="AB171" s="179">
        <v>2094384.2399999998</v>
      </c>
      <c r="AC171" s="175">
        <v>51042.96</v>
      </c>
    </row>
    <row r="172" spans="1:29" s="175" customFormat="1" ht="204.75">
      <c r="A172" s="246">
        <v>730</v>
      </c>
      <c r="B172" s="244">
        <v>534</v>
      </c>
      <c r="C172" s="41">
        <v>377</v>
      </c>
      <c r="D172" s="246">
        <v>3</v>
      </c>
      <c r="E172" s="115" t="s">
        <v>1140</v>
      </c>
      <c r="F172" s="246" t="s">
        <v>5230</v>
      </c>
      <c r="G172" s="115" t="s">
        <v>5231</v>
      </c>
      <c r="H172" s="194" t="s">
        <v>1141</v>
      </c>
      <c r="I172" s="246" t="s">
        <v>254</v>
      </c>
      <c r="J172" s="246" t="s">
        <v>255</v>
      </c>
      <c r="K172" s="129" t="s">
        <v>2516</v>
      </c>
      <c r="L172" s="246" t="s">
        <v>18</v>
      </c>
      <c r="M172" s="139">
        <v>85136</v>
      </c>
      <c r="N172" s="246">
        <v>54</v>
      </c>
      <c r="O172" s="139">
        <v>4597344</v>
      </c>
      <c r="P172" s="140">
        <v>1609070.4</v>
      </c>
      <c r="Q172" s="141">
        <v>0.35</v>
      </c>
      <c r="R172" s="129">
        <v>42851</v>
      </c>
      <c r="S172" s="129">
        <v>42832</v>
      </c>
      <c r="T172" s="142">
        <v>0.5</v>
      </c>
      <c r="U172" s="129">
        <v>43304</v>
      </c>
      <c r="V172" s="142">
        <v>0.71736111111111101</v>
      </c>
      <c r="W172" s="246" t="s">
        <v>2044</v>
      </c>
      <c r="X172" s="246" t="s">
        <v>1787</v>
      </c>
      <c r="Y172" s="246" t="s">
        <v>5409</v>
      </c>
      <c r="Z172" s="143" t="s">
        <v>2045</v>
      </c>
      <c r="AA172" s="35" t="s">
        <v>1345</v>
      </c>
      <c r="AB172" s="179">
        <v>1570788.18</v>
      </c>
      <c r="AC172" s="175">
        <v>38282.219999999994</v>
      </c>
    </row>
    <row r="173" spans="1:29" s="175" customFormat="1" ht="315">
      <c r="A173" s="246">
        <v>731</v>
      </c>
      <c r="B173" s="246">
        <v>535</v>
      </c>
      <c r="C173" s="41">
        <v>378</v>
      </c>
      <c r="D173" s="246">
        <v>4</v>
      </c>
      <c r="E173" s="115" t="s">
        <v>1142</v>
      </c>
      <c r="F173" s="246" t="s">
        <v>5232</v>
      </c>
      <c r="G173" s="115" t="s">
        <v>5233</v>
      </c>
      <c r="H173" s="194" t="s">
        <v>1143</v>
      </c>
      <c r="I173" s="246" t="s">
        <v>256</v>
      </c>
      <c r="J173" s="246" t="s">
        <v>257</v>
      </c>
      <c r="K173" s="129" t="s">
        <v>2392</v>
      </c>
      <c r="L173" s="246" t="s">
        <v>18</v>
      </c>
      <c r="M173" s="139">
        <v>85136</v>
      </c>
      <c r="N173" s="246">
        <v>72</v>
      </c>
      <c r="O173" s="139">
        <v>6129792</v>
      </c>
      <c r="P173" s="140">
        <v>2145427.1999999997</v>
      </c>
      <c r="Q173" s="141">
        <v>0.35</v>
      </c>
      <c r="R173" s="129">
        <v>42851</v>
      </c>
      <c r="S173" s="129">
        <v>42833</v>
      </c>
      <c r="T173" s="142">
        <v>0.38750000000000001</v>
      </c>
      <c r="U173" s="129">
        <v>42884</v>
      </c>
      <c r="V173" s="142">
        <v>0.45833333333333331</v>
      </c>
      <c r="W173" s="246" t="s">
        <v>1983</v>
      </c>
      <c r="X173" s="246" t="s">
        <v>1787</v>
      </c>
      <c r="Y173" s="246" t="s">
        <v>5409</v>
      </c>
      <c r="Z173" s="246" t="s">
        <v>1984</v>
      </c>
      <c r="AA173" s="35" t="s">
        <v>1347</v>
      </c>
      <c r="AB173" s="179">
        <v>2094384.2399999998</v>
      </c>
      <c r="AC173" s="175">
        <v>51042.96</v>
      </c>
    </row>
    <row r="174" spans="1:29" s="175" customFormat="1" ht="315">
      <c r="A174" s="246">
        <v>732</v>
      </c>
      <c r="B174" s="246">
        <v>536</v>
      </c>
      <c r="C174" s="41">
        <v>379</v>
      </c>
      <c r="D174" s="246">
        <v>4</v>
      </c>
      <c r="E174" s="115" t="s">
        <v>5425</v>
      </c>
      <c r="F174" s="246" t="s">
        <v>5234</v>
      </c>
      <c r="G174" s="115" t="s">
        <v>5235</v>
      </c>
      <c r="H174" s="194" t="s">
        <v>1144</v>
      </c>
      <c r="I174" s="246" t="s">
        <v>3254</v>
      </c>
      <c r="J174" s="246" t="s">
        <v>258</v>
      </c>
      <c r="K174" s="129" t="s">
        <v>2515</v>
      </c>
      <c r="L174" s="246" t="s">
        <v>18</v>
      </c>
      <c r="M174" s="139">
        <v>85136</v>
      </c>
      <c r="N174" s="246">
        <v>72</v>
      </c>
      <c r="O174" s="139">
        <v>6129792</v>
      </c>
      <c r="P174" s="140">
        <v>2145427.1999999997</v>
      </c>
      <c r="Q174" s="141">
        <v>0.35</v>
      </c>
      <c r="R174" s="129">
        <v>42851</v>
      </c>
      <c r="S174" s="129">
        <v>42837</v>
      </c>
      <c r="T174" s="142">
        <v>0.62847222222222221</v>
      </c>
      <c r="U174" s="129">
        <v>42874</v>
      </c>
      <c r="V174" s="142">
        <v>0.60416666666666663</v>
      </c>
      <c r="W174" s="246" t="s">
        <v>2781</v>
      </c>
      <c r="X174" s="246" t="s">
        <v>1787</v>
      </c>
      <c r="Y174" s="246" t="s">
        <v>5426</v>
      </c>
      <c r="Z174" s="143" t="s">
        <v>1973</v>
      </c>
      <c r="AA174" s="35" t="s">
        <v>1346</v>
      </c>
      <c r="AB174" s="179">
        <v>2094384.2399999998</v>
      </c>
      <c r="AC174" s="175">
        <v>51042.96</v>
      </c>
    </row>
    <row r="175" spans="1:29" s="175" customFormat="1" ht="126">
      <c r="A175" s="246">
        <v>742</v>
      </c>
      <c r="B175" s="246">
        <v>542</v>
      </c>
      <c r="C175" s="41">
        <v>382</v>
      </c>
      <c r="D175" s="246">
        <v>2</v>
      </c>
      <c r="E175" s="115" t="s">
        <v>1145</v>
      </c>
      <c r="F175" s="246" t="s">
        <v>5236</v>
      </c>
      <c r="G175" s="115" t="s">
        <v>5237</v>
      </c>
      <c r="H175" s="194" t="s">
        <v>1146</v>
      </c>
      <c r="I175" s="246"/>
      <c r="J175" s="246"/>
      <c r="K175" s="129" t="s">
        <v>2370</v>
      </c>
      <c r="L175" s="246" t="s">
        <v>18</v>
      </c>
      <c r="M175" s="139">
        <v>85136</v>
      </c>
      <c r="N175" s="246">
        <v>42</v>
      </c>
      <c r="O175" s="139">
        <v>3575712</v>
      </c>
      <c r="P175" s="140">
        <v>1251499.2</v>
      </c>
      <c r="Q175" s="141">
        <v>0.35</v>
      </c>
      <c r="R175" s="129">
        <v>42885</v>
      </c>
      <c r="S175" s="129">
        <v>42852</v>
      </c>
      <c r="T175" s="142">
        <v>0.52361111111111114</v>
      </c>
      <c r="U175" s="129">
        <v>43482</v>
      </c>
      <c r="V175" s="142">
        <v>0.52500000000000002</v>
      </c>
      <c r="W175" s="246" t="s">
        <v>259</v>
      </c>
      <c r="X175" s="246" t="s">
        <v>1894</v>
      </c>
      <c r="Y175" s="246" t="s">
        <v>5446</v>
      </c>
      <c r="Z175" s="246" t="s">
        <v>1985</v>
      </c>
      <c r="AA175" s="35" t="s">
        <v>1347</v>
      </c>
      <c r="AB175" s="179">
        <v>1221724.1399999999</v>
      </c>
      <c r="AC175" s="175">
        <v>29775.059999999998</v>
      </c>
    </row>
    <row r="176" spans="1:29" s="175" customFormat="1" ht="315">
      <c r="A176" s="246">
        <v>752</v>
      </c>
      <c r="B176" s="246">
        <v>551</v>
      </c>
      <c r="C176" s="41">
        <v>389</v>
      </c>
      <c r="D176" s="246">
        <v>4</v>
      </c>
      <c r="E176" s="115" t="s">
        <v>1147</v>
      </c>
      <c r="F176" s="246" t="s">
        <v>5238</v>
      </c>
      <c r="G176" s="115" t="s">
        <v>5239</v>
      </c>
      <c r="H176" s="194" t="s">
        <v>1148</v>
      </c>
      <c r="I176" s="246" t="s">
        <v>3255</v>
      </c>
      <c r="J176" s="246" t="s">
        <v>260</v>
      </c>
      <c r="K176" s="129" t="s">
        <v>2362</v>
      </c>
      <c r="L176" s="246" t="s">
        <v>22</v>
      </c>
      <c r="M176" s="139">
        <v>85136</v>
      </c>
      <c r="N176" s="246">
        <v>72</v>
      </c>
      <c r="O176" s="139">
        <v>6129792</v>
      </c>
      <c r="P176" s="140">
        <v>2145427.1999999997</v>
      </c>
      <c r="Q176" s="141">
        <v>0.35</v>
      </c>
      <c r="R176" s="129">
        <v>42913</v>
      </c>
      <c r="S176" s="129">
        <v>42875</v>
      </c>
      <c r="T176" s="142">
        <v>0.4861111111111111</v>
      </c>
      <c r="U176" s="129">
        <v>42952</v>
      </c>
      <c r="V176" s="142">
        <v>0.48958333333333331</v>
      </c>
      <c r="W176" s="246" t="s">
        <v>1974</v>
      </c>
      <c r="X176" s="246" t="s">
        <v>1975</v>
      </c>
      <c r="Y176" s="246" t="s">
        <v>5426</v>
      </c>
      <c r="Z176" s="143" t="s">
        <v>1976</v>
      </c>
      <c r="AA176" s="35" t="s">
        <v>1346</v>
      </c>
      <c r="AB176" s="179">
        <v>2094384.2399999998</v>
      </c>
      <c r="AC176" s="175">
        <v>51042.96</v>
      </c>
    </row>
    <row r="177" spans="1:29" s="175" customFormat="1" ht="222.75" customHeight="1">
      <c r="A177" s="246">
        <v>753</v>
      </c>
      <c r="B177" s="244">
        <v>552</v>
      </c>
      <c r="C177" s="41">
        <v>390</v>
      </c>
      <c r="D177" s="246">
        <v>4</v>
      </c>
      <c r="E177" s="115" t="s">
        <v>3143</v>
      </c>
      <c r="F177" s="246" t="s">
        <v>5240</v>
      </c>
      <c r="G177" s="115" t="s">
        <v>5241</v>
      </c>
      <c r="H177" s="194" t="s">
        <v>3144</v>
      </c>
      <c r="I177" s="246" t="s">
        <v>3256</v>
      </c>
      <c r="J177" s="246" t="s">
        <v>261</v>
      </c>
      <c r="K177" s="129" t="s">
        <v>2449</v>
      </c>
      <c r="L177" s="246" t="s">
        <v>22</v>
      </c>
      <c r="M177" s="139">
        <v>85136</v>
      </c>
      <c r="N177" s="246">
        <v>72</v>
      </c>
      <c r="O177" s="139">
        <v>6129792</v>
      </c>
      <c r="P177" s="140">
        <v>2145427.1999999997</v>
      </c>
      <c r="Q177" s="141">
        <v>0.35</v>
      </c>
      <c r="R177" s="129">
        <v>42913</v>
      </c>
      <c r="S177" s="129">
        <v>42878</v>
      </c>
      <c r="T177" s="142">
        <v>0.47569444444444442</v>
      </c>
      <c r="U177" s="129">
        <v>42964</v>
      </c>
      <c r="V177" s="142">
        <v>0.66666666666666663</v>
      </c>
      <c r="W177" s="246" t="s">
        <v>2046</v>
      </c>
      <c r="X177" s="246" t="s">
        <v>2047</v>
      </c>
      <c r="Y177" s="246" t="s">
        <v>5382</v>
      </c>
      <c r="Z177" s="143" t="s">
        <v>2048</v>
      </c>
      <c r="AA177" s="35" t="s">
        <v>1345</v>
      </c>
      <c r="AB177" s="179">
        <v>2094384.2399999998</v>
      </c>
      <c r="AC177" s="175">
        <v>51042.96</v>
      </c>
    </row>
    <row r="178" spans="1:29" s="175" customFormat="1" ht="315">
      <c r="A178" s="246">
        <v>755</v>
      </c>
      <c r="B178" s="246">
        <v>553</v>
      </c>
      <c r="C178" s="41">
        <v>391</v>
      </c>
      <c r="D178" s="246">
        <v>4</v>
      </c>
      <c r="E178" s="115" t="s">
        <v>1149</v>
      </c>
      <c r="F178" s="246" t="s">
        <v>5242</v>
      </c>
      <c r="G178" s="115" t="s">
        <v>5243</v>
      </c>
      <c r="H178" s="194" t="s">
        <v>1150</v>
      </c>
      <c r="I178" s="246" t="s">
        <v>3257</v>
      </c>
      <c r="J178" s="246" t="s">
        <v>262</v>
      </c>
      <c r="K178" s="129" t="s">
        <v>2507</v>
      </c>
      <c r="L178" s="246" t="s">
        <v>18</v>
      </c>
      <c r="M178" s="139">
        <v>85136</v>
      </c>
      <c r="N178" s="246">
        <v>72</v>
      </c>
      <c r="O178" s="139">
        <v>6129792</v>
      </c>
      <c r="P178" s="140">
        <v>2145427.1999999997</v>
      </c>
      <c r="Q178" s="141">
        <v>0.35</v>
      </c>
      <c r="R178" s="129">
        <v>42913</v>
      </c>
      <c r="S178" s="129">
        <v>42881</v>
      </c>
      <c r="T178" s="142">
        <v>0.43055555555555558</v>
      </c>
      <c r="U178" s="129">
        <v>43388</v>
      </c>
      <c r="V178" s="142">
        <v>0.50694444444444442</v>
      </c>
      <c r="W178" s="246" t="s">
        <v>1968</v>
      </c>
      <c r="X178" s="246" t="s">
        <v>1969</v>
      </c>
      <c r="Y178" s="246" t="s">
        <v>5453</v>
      </c>
      <c r="Z178" s="143" t="s">
        <v>1970</v>
      </c>
      <c r="AA178" s="35" t="s">
        <v>1346</v>
      </c>
      <c r="AB178" s="179">
        <v>2094384.2399999998</v>
      </c>
      <c r="AC178" s="175">
        <v>51042.96</v>
      </c>
    </row>
    <row r="179" spans="1:29" s="175" customFormat="1" ht="315">
      <c r="A179" s="246">
        <v>779</v>
      </c>
      <c r="B179" s="246">
        <v>573</v>
      </c>
      <c r="C179" s="76">
        <v>408</v>
      </c>
      <c r="D179" s="246">
        <v>4</v>
      </c>
      <c r="E179" s="115" t="s">
        <v>1151</v>
      </c>
      <c r="F179" s="246" t="s">
        <v>5244</v>
      </c>
      <c r="G179" s="115" t="s">
        <v>5245</v>
      </c>
      <c r="H179" s="194" t="s">
        <v>1152</v>
      </c>
      <c r="I179" s="246" t="s">
        <v>3258</v>
      </c>
      <c r="J179" s="246" t="s">
        <v>263</v>
      </c>
      <c r="K179" s="129" t="s">
        <v>2362</v>
      </c>
      <c r="L179" s="246" t="s">
        <v>22</v>
      </c>
      <c r="M179" s="139">
        <v>85136</v>
      </c>
      <c r="N179" s="246">
        <v>72</v>
      </c>
      <c r="O179" s="139">
        <v>6129792</v>
      </c>
      <c r="P179" s="140">
        <v>2145427.1999999997</v>
      </c>
      <c r="Q179" s="141">
        <v>0.35</v>
      </c>
      <c r="R179" s="129">
        <v>42929</v>
      </c>
      <c r="S179" s="129">
        <v>42914</v>
      </c>
      <c r="T179" s="142">
        <v>0.65277777777777779</v>
      </c>
      <c r="U179" s="129">
        <v>42956</v>
      </c>
      <c r="V179" s="142">
        <v>0.68055555555555547</v>
      </c>
      <c r="W179" s="246" t="s">
        <v>1986</v>
      </c>
      <c r="X179" s="246" t="s">
        <v>1787</v>
      </c>
      <c r="Y179" s="246" t="s">
        <v>5410</v>
      </c>
      <c r="Z179" s="246" t="s">
        <v>1987</v>
      </c>
      <c r="AA179" s="35" t="s">
        <v>1347</v>
      </c>
      <c r="AB179" s="179">
        <v>2094384.2399999998</v>
      </c>
      <c r="AC179" s="175">
        <v>51042.96</v>
      </c>
    </row>
    <row r="180" spans="1:29" s="175" customFormat="1" ht="315">
      <c r="A180" s="246">
        <v>780</v>
      </c>
      <c r="B180" s="246">
        <v>574</v>
      </c>
      <c r="C180" s="41">
        <v>409</v>
      </c>
      <c r="D180" s="246">
        <v>4</v>
      </c>
      <c r="E180" s="115" t="s">
        <v>1153</v>
      </c>
      <c r="F180" s="246" t="s">
        <v>5246</v>
      </c>
      <c r="G180" s="115" t="s">
        <v>5247</v>
      </c>
      <c r="H180" s="194" t="s">
        <v>1154</v>
      </c>
      <c r="I180" s="246" t="s">
        <v>3259</v>
      </c>
      <c r="J180" s="246" t="s">
        <v>264</v>
      </c>
      <c r="K180" s="129" t="s">
        <v>2485</v>
      </c>
      <c r="L180" s="246" t="s">
        <v>18</v>
      </c>
      <c r="M180" s="139">
        <v>85136</v>
      </c>
      <c r="N180" s="246">
        <v>72</v>
      </c>
      <c r="O180" s="139">
        <v>6129792</v>
      </c>
      <c r="P180" s="140">
        <v>2145427.1999999997</v>
      </c>
      <c r="Q180" s="141">
        <v>0.35</v>
      </c>
      <c r="R180" s="129">
        <v>42929</v>
      </c>
      <c r="S180" s="129">
        <v>42915</v>
      </c>
      <c r="T180" s="142">
        <v>0.67152777777777783</v>
      </c>
      <c r="U180" s="129">
        <v>42940</v>
      </c>
      <c r="V180" s="142">
        <v>0.72152777777777777</v>
      </c>
      <c r="W180" s="246" t="s">
        <v>2049</v>
      </c>
      <c r="X180" s="246" t="s">
        <v>2050</v>
      </c>
      <c r="Y180" s="246" t="s">
        <v>5435</v>
      </c>
      <c r="Z180" s="143" t="s">
        <v>2051</v>
      </c>
      <c r="AA180" s="35" t="s">
        <v>1345</v>
      </c>
      <c r="AB180" s="179">
        <v>2094384.2399999998</v>
      </c>
      <c r="AC180" s="175">
        <v>51042.96</v>
      </c>
    </row>
    <row r="181" spans="1:29" s="175" customFormat="1" ht="252">
      <c r="A181" s="246">
        <v>783</v>
      </c>
      <c r="B181" s="246">
        <v>576</v>
      </c>
      <c r="C181" s="82">
        <v>410</v>
      </c>
      <c r="D181" s="246">
        <v>3</v>
      </c>
      <c r="E181" s="115" t="s">
        <v>1155</v>
      </c>
      <c r="F181" s="246" t="s">
        <v>5248</v>
      </c>
      <c r="G181" s="115" t="s">
        <v>2683</v>
      </c>
      <c r="H181" s="194" t="s">
        <v>1156</v>
      </c>
      <c r="I181" s="246" t="s">
        <v>19</v>
      </c>
      <c r="J181" s="246" t="s">
        <v>19</v>
      </c>
      <c r="K181" s="129" t="s">
        <v>2520</v>
      </c>
      <c r="L181" s="246" t="s">
        <v>21</v>
      </c>
      <c r="M181" s="139">
        <v>85136</v>
      </c>
      <c r="N181" s="246">
        <v>54</v>
      </c>
      <c r="O181" s="139">
        <v>4597344</v>
      </c>
      <c r="P181" s="140">
        <v>1609070.4</v>
      </c>
      <c r="Q181" s="141">
        <v>0.35</v>
      </c>
      <c r="R181" s="129">
        <v>42949</v>
      </c>
      <c r="S181" s="129">
        <v>42930</v>
      </c>
      <c r="T181" s="142">
        <v>0.64930555555555558</v>
      </c>
      <c r="U181" s="129">
        <v>44398</v>
      </c>
      <c r="V181" s="142">
        <v>0.38055555555555554</v>
      </c>
      <c r="W181" s="246" t="s">
        <v>1339</v>
      </c>
      <c r="X181" s="246" t="s">
        <v>1787</v>
      </c>
      <c r="Y181" s="246" t="s">
        <v>5440</v>
      </c>
      <c r="Z181" s="143" t="s">
        <v>2052</v>
      </c>
      <c r="AA181" s="35" t="s">
        <v>1345</v>
      </c>
      <c r="AB181" s="179">
        <v>1570788.18</v>
      </c>
      <c r="AC181" s="175">
        <v>38282.219999999994</v>
      </c>
    </row>
    <row r="182" spans="1:29" s="175" customFormat="1" ht="267.75">
      <c r="A182" s="246">
        <v>791</v>
      </c>
      <c r="B182" s="246">
        <v>582</v>
      </c>
      <c r="C182" s="41">
        <v>414</v>
      </c>
      <c r="D182" s="246">
        <v>3</v>
      </c>
      <c r="E182" s="115" t="s">
        <v>1159</v>
      </c>
      <c r="F182" s="246" t="s">
        <v>5251</v>
      </c>
      <c r="G182" s="115" t="s">
        <v>5252</v>
      </c>
      <c r="H182" s="194" t="s">
        <v>1160</v>
      </c>
      <c r="I182" s="246"/>
      <c r="J182" s="246"/>
      <c r="K182" s="129" t="s">
        <v>2460</v>
      </c>
      <c r="L182" s="246" t="s">
        <v>21</v>
      </c>
      <c r="M182" s="139">
        <v>85136</v>
      </c>
      <c r="N182" s="246">
        <v>54</v>
      </c>
      <c r="O182" s="139">
        <v>4597344</v>
      </c>
      <c r="P182" s="140">
        <v>1609070.4</v>
      </c>
      <c r="Q182" s="141">
        <v>0.35</v>
      </c>
      <c r="R182" s="129">
        <v>42963</v>
      </c>
      <c r="S182" s="129">
        <v>42944</v>
      </c>
      <c r="T182" s="142">
        <v>0.58472222222222225</v>
      </c>
      <c r="U182" s="129">
        <v>43139</v>
      </c>
      <c r="V182" s="142">
        <v>0.74305555555555547</v>
      </c>
      <c r="W182" s="246" t="s">
        <v>2053</v>
      </c>
      <c r="X182" s="246" t="s">
        <v>2054</v>
      </c>
      <c r="Y182" s="246" t="s">
        <v>5454</v>
      </c>
      <c r="Z182" s="143" t="s">
        <v>2211</v>
      </c>
      <c r="AA182" s="35" t="s">
        <v>1345</v>
      </c>
      <c r="AB182" s="179">
        <v>1570788.18</v>
      </c>
      <c r="AC182" s="175">
        <v>38282.219999999994</v>
      </c>
    </row>
    <row r="183" spans="1:29" s="175" customFormat="1" ht="204.75">
      <c r="A183" s="246">
        <v>802</v>
      </c>
      <c r="B183" s="246">
        <v>591</v>
      </c>
      <c r="C183" s="41">
        <v>423</v>
      </c>
      <c r="D183" s="246">
        <v>3</v>
      </c>
      <c r="E183" s="115" t="s">
        <v>5255</v>
      </c>
      <c r="F183" s="246" t="s">
        <v>5256</v>
      </c>
      <c r="G183" s="115" t="s">
        <v>1163</v>
      </c>
      <c r="H183" s="194" t="s">
        <v>1164</v>
      </c>
      <c r="I183" s="246" t="s">
        <v>268</v>
      </c>
      <c r="J183" s="246" t="s">
        <v>269</v>
      </c>
      <c r="K183" s="129" t="s">
        <v>2349</v>
      </c>
      <c r="L183" s="246" t="s">
        <v>18</v>
      </c>
      <c r="M183" s="139">
        <v>85136</v>
      </c>
      <c r="N183" s="246">
        <v>54</v>
      </c>
      <c r="O183" s="139">
        <v>4597344</v>
      </c>
      <c r="P183" s="140">
        <v>1609070.4</v>
      </c>
      <c r="Q183" s="141">
        <v>0.35</v>
      </c>
      <c r="R183" s="129">
        <v>42976</v>
      </c>
      <c r="S183" s="129">
        <v>42957</v>
      </c>
      <c r="T183" s="142">
        <v>0.74513888888888891</v>
      </c>
      <c r="U183" s="129">
        <v>43518</v>
      </c>
      <c r="V183" s="142">
        <v>0.43402777777777773</v>
      </c>
      <c r="W183" s="246" t="s">
        <v>270</v>
      </c>
      <c r="X183" s="246" t="s">
        <v>1787</v>
      </c>
      <c r="Y183" s="246" t="s">
        <v>5381</v>
      </c>
      <c r="Z183" s="143" t="s">
        <v>2007</v>
      </c>
      <c r="AA183" s="35" t="s">
        <v>1346</v>
      </c>
      <c r="AB183" s="179">
        <v>1570788.18</v>
      </c>
      <c r="AC183" s="175">
        <v>38282.219999999994</v>
      </c>
    </row>
    <row r="184" spans="1:29" s="175" customFormat="1" ht="315">
      <c r="A184" s="246">
        <v>805</v>
      </c>
      <c r="B184" s="246">
        <v>594</v>
      </c>
      <c r="C184" s="41">
        <v>426</v>
      </c>
      <c r="D184" s="246">
        <v>4</v>
      </c>
      <c r="E184" s="115" t="s">
        <v>1165</v>
      </c>
      <c r="F184" s="246" t="s">
        <v>5257</v>
      </c>
      <c r="G184" s="115" t="s">
        <v>5258</v>
      </c>
      <c r="H184" s="194" t="s">
        <v>1166</v>
      </c>
      <c r="I184" s="246" t="s">
        <v>3261</v>
      </c>
      <c r="J184" s="246" t="s">
        <v>271</v>
      </c>
      <c r="K184" s="129" t="s">
        <v>2492</v>
      </c>
      <c r="L184" s="246" t="s">
        <v>21</v>
      </c>
      <c r="M184" s="139">
        <v>85136</v>
      </c>
      <c r="N184" s="246">
        <v>72</v>
      </c>
      <c r="O184" s="139">
        <v>6129792</v>
      </c>
      <c r="P184" s="140">
        <v>2145427.1999999997</v>
      </c>
      <c r="Q184" s="141">
        <v>0.35</v>
      </c>
      <c r="R184" s="129">
        <v>42991</v>
      </c>
      <c r="S184" s="129">
        <v>42962</v>
      </c>
      <c r="T184" s="142">
        <v>0.4597222222222222</v>
      </c>
      <c r="U184" s="129">
        <v>43088</v>
      </c>
      <c r="V184" s="142">
        <v>0.38958333333333334</v>
      </c>
      <c r="W184" s="246" t="s">
        <v>2033</v>
      </c>
      <c r="X184" s="246" t="s">
        <v>1787</v>
      </c>
      <c r="Y184" s="246" t="s">
        <v>5446</v>
      </c>
      <c r="Z184" s="246" t="s">
        <v>2212</v>
      </c>
      <c r="AA184" s="35" t="s">
        <v>1347</v>
      </c>
      <c r="AB184" s="179">
        <v>2094384.2399999998</v>
      </c>
      <c r="AC184" s="175">
        <v>51042.96</v>
      </c>
    </row>
    <row r="185" spans="1:29" s="175" customFormat="1" ht="299.25">
      <c r="A185" s="246">
        <v>813</v>
      </c>
      <c r="B185" s="245">
        <v>600</v>
      </c>
      <c r="C185" s="41">
        <v>431</v>
      </c>
      <c r="D185" s="246">
        <v>4</v>
      </c>
      <c r="E185" s="115" t="s">
        <v>1167</v>
      </c>
      <c r="F185" s="246" t="s">
        <v>5259</v>
      </c>
      <c r="G185" s="115" t="s">
        <v>5260</v>
      </c>
      <c r="H185" s="194" t="s">
        <v>1168</v>
      </c>
      <c r="I185" s="246" t="s">
        <v>272</v>
      </c>
      <c r="J185" s="246" t="s">
        <v>273</v>
      </c>
      <c r="K185" s="129" t="s">
        <v>2476</v>
      </c>
      <c r="L185" s="246" t="s">
        <v>21</v>
      </c>
      <c r="M185" s="139">
        <v>85136</v>
      </c>
      <c r="N185" s="246">
        <v>72</v>
      </c>
      <c r="O185" s="139">
        <v>6129792</v>
      </c>
      <c r="P185" s="140">
        <v>2145427.1999999997</v>
      </c>
      <c r="Q185" s="141">
        <v>0.35</v>
      </c>
      <c r="R185" s="129">
        <v>42991</v>
      </c>
      <c r="S185" s="129">
        <v>42976</v>
      </c>
      <c r="T185" s="142">
        <v>0.66666666666666663</v>
      </c>
      <c r="U185" s="129">
        <v>43041</v>
      </c>
      <c r="V185" s="142">
        <v>0.59027777777777779</v>
      </c>
      <c r="W185" s="246" t="s">
        <v>2034</v>
      </c>
      <c r="X185" s="246" t="s">
        <v>2035</v>
      </c>
      <c r="Y185" s="246" t="s">
        <v>5419</v>
      </c>
      <c r="Z185" s="246" t="s">
        <v>2036</v>
      </c>
      <c r="AA185" s="35" t="s">
        <v>1347</v>
      </c>
      <c r="AB185" s="179">
        <v>2094384.2399999998</v>
      </c>
      <c r="AC185" s="175">
        <v>51042.96</v>
      </c>
    </row>
    <row r="186" spans="1:29" s="175" customFormat="1" ht="204.75">
      <c r="A186" s="246">
        <v>818</v>
      </c>
      <c r="B186" s="246">
        <v>605</v>
      </c>
      <c r="C186" s="41">
        <v>434</v>
      </c>
      <c r="D186" s="246">
        <v>3</v>
      </c>
      <c r="E186" s="115" t="s">
        <v>1169</v>
      </c>
      <c r="F186" s="246" t="s">
        <v>5261</v>
      </c>
      <c r="G186" s="115" t="s">
        <v>1170</v>
      </c>
      <c r="H186" s="194" t="s">
        <v>1171</v>
      </c>
      <c r="I186" s="246" t="s">
        <v>378</v>
      </c>
      <c r="J186" s="246" t="s">
        <v>379</v>
      </c>
      <c r="K186" s="129" t="s">
        <v>2409</v>
      </c>
      <c r="L186" s="246" t="s">
        <v>18</v>
      </c>
      <c r="M186" s="139">
        <v>85136</v>
      </c>
      <c r="N186" s="246">
        <v>54</v>
      </c>
      <c r="O186" s="139">
        <v>4597344</v>
      </c>
      <c r="P186" s="140">
        <v>1609070.4</v>
      </c>
      <c r="Q186" s="141">
        <v>0.35</v>
      </c>
      <c r="R186" s="129">
        <v>42991</v>
      </c>
      <c r="S186" s="129">
        <v>42978</v>
      </c>
      <c r="T186" s="142">
        <v>0.39583333333333331</v>
      </c>
      <c r="U186" s="129">
        <v>44285</v>
      </c>
      <c r="V186" s="142">
        <v>0.68819444444444444</v>
      </c>
      <c r="W186" s="246" t="s">
        <v>2009</v>
      </c>
      <c r="X186" s="246" t="s">
        <v>1951</v>
      </c>
      <c r="Y186" s="246" t="s">
        <v>5393</v>
      </c>
      <c r="Z186" s="143" t="s">
        <v>2010</v>
      </c>
      <c r="AA186" s="35" t="s">
        <v>1346</v>
      </c>
      <c r="AB186" s="179">
        <v>1570788.18</v>
      </c>
      <c r="AC186" s="175">
        <v>38282.219999999994</v>
      </c>
    </row>
    <row r="187" spans="1:29" s="175" customFormat="1" ht="204.75">
      <c r="A187" s="246">
        <v>830</v>
      </c>
      <c r="B187" s="246">
        <v>612</v>
      </c>
      <c r="C187" s="41">
        <v>439</v>
      </c>
      <c r="D187" s="246">
        <v>3</v>
      </c>
      <c r="E187" s="115" t="s">
        <v>1172</v>
      </c>
      <c r="F187" s="246" t="s">
        <v>5262</v>
      </c>
      <c r="G187" s="115" t="s">
        <v>5263</v>
      </c>
      <c r="H187" s="194" t="s">
        <v>1173</v>
      </c>
      <c r="I187" s="246" t="s">
        <v>3262</v>
      </c>
      <c r="J187" s="246" t="s">
        <v>274</v>
      </c>
      <c r="K187" s="129" t="s">
        <v>2417</v>
      </c>
      <c r="L187" s="246" t="s">
        <v>21</v>
      </c>
      <c r="M187" s="139">
        <v>85136</v>
      </c>
      <c r="N187" s="246">
        <v>54</v>
      </c>
      <c r="O187" s="139">
        <v>4597344</v>
      </c>
      <c r="P187" s="140">
        <v>1609070.4</v>
      </c>
      <c r="Q187" s="141">
        <v>0.35</v>
      </c>
      <c r="R187" s="129">
        <v>43052</v>
      </c>
      <c r="S187" s="129">
        <v>43013</v>
      </c>
      <c r="T187" s="142">
        <v>0.54166666666666663</v>
      </c>
      <c r="U187" s="129">
        <v>43056</v>
      </c>
      <c r="V187" s="142">
        <v>0.54166666666666663</v>
      </c>
      <c r="W187" s="246" t="s">
        <v>2055</v>
      </c>
      <c r="X187" s="246" t="s">
        <v>1787</v>
      </c>
      <c r="Y187" s="246" t="s">
        <v>5468</v>
      </c>
      <c r="Z187" s="143" t="s">
        <v>2056</v>
      </c>
      <c r="AA187" s="35" t="s">
        <v>1345</v>
      </c>
      <c r="AB187" s="179">
        <v>1570788.18</v>
      </c>
      <c r="AC187" s="175">
        <v>38282.219999999994</v>
      </c>
    </row>
    <row r="188" spans="1:29" s="175" customFormat="1" ht="315">
      <c r="A188" s="246">
        <v>832</v>
      </c>
      <c r="B188" s="246">
        <v>614</v>
      </c>
      <c r="C188" s="41">
        <v>441</v>
      </c>
      <c r="D188" s="246">
        <v>4</v>
      </c>
      <c r="E188" s="115" t="s">
        <v>1174</v>
      </c>
      <c r="F188" s="246" t="s">
        <v>5264</v>
      </c>
      <c r="G188" s="115" t="s">
        <v>2684</v>
      </c>
      <c r="H188" s="194" t="s">
        <v>1175</v>
      </c>
      <c r="I188" s="246" t="s">
        <v>275</v>
      </c>
      <c r="J188" s="246" t="s">
        <v>276</v>
      </c>
      <c r="K188" s="129" t="s">
        <v>2365</v>
      </c>
      <c r="L188" s="246" t="s">
        <v>18</v>
      </c>
      <c r="M188" s="139">
        <v>85136</v>
      </c>
      <c r="N188" s="246">
        <v>72</v>
      </c>
      <c r="O188" s="139">
        <v>6129792</v>
      </c>
      <c r="P188" s="140">
        <v>2145427.1999999997</v>
      </c>
      <c r="Q188" s="141">
        <v>0.35</v>
      </c>
      <c r="R188" s="129">
        <v>43052</v>
      </c>
      <c r="S188" s="129">
        <v>43013</v>
      </c>
      <c r="T188" s="142">
        <v>0.59375</v>
      </c>
      <c r="U188" s="129">
        <v>43244</v>
      </c>
      <c r="V188" s="142">
        <v>0.72916666666666663</v>
      </c>
      <c r="W188" s="246" t="s">
        <v>2057</v>
      </c>
      <c r="X188" s="246" t="s">
        <v>1787</v>
      </c>
      <c r="Y188" s="246" t="s">
        <v>5456</v>
      </c>
      <c r="Z188" s="143" t="s">
        <v>2058</v>
      </c>
      <c r="AA188" s="35" t="s">
        <v>1345</v>
      </c>
      <c r="AB188" s="179">
        <v>2094384.2399999998</v>
      </c>
      <c r="AC188" s="175">
        <v>51042.96</v>
      </c>
    </row>
    <row r="189" spans="1:29" s="175" customFormat="1" ht="204.75">
      <c r="A189" s="246">
        <v>837</v>
      </c>
      <c r="B189" s="246">
        <v>618</v>
      </c>
      <c r="C189" s="41">
        <v>444</v>
      </c>
      <c r="D189" s="246">
        <v>3</v>
      </c>
      <c r="E189" s="115" t="s">
        <v>1176</v>
      </c>
      <c r="F189" s="246" t="s">
        <v>5265</v>
      </c>
      <c r="G189" s="115" t="s">
        <v>5266</v>
      </c>
      <c r="H189" s="194" t="s">
        <v>1177</v>
      </c>
      <c r="I189" s="246" t="s">
        <v>3263</v>
      </c>
      <c r="J189" s="246" t="s">
        <v>277</v>
      </c>
      <c r="K189" s="129" t="s">
        <v>2417</v>
      </c>
      <c r="L189" s="246" t="s">
        <v>21</v>
      </c>
      <c r="M189" s="139">
        <v>85136</v>
      </c>
      <c r="N189" s="246">
        <v>54</v>
      </c>
      <c r="O189" s="139">
        <v>4597344</v>
      </c>
      <c r="P189" s="140">
        <v>1609070.4</v>
      </c>
      <c r="Q189" s="141">
        <v>0.35</v>
      </c>
      <c r="R189" s="129">
        <v>43052</v>
      </c>
      <c r="S189" s="129">
        <v>43021</v>
      </c>
      <c r="T189" s="142">
        <v>0.63888888888888895</v>
      </c>
      <c r="U189" s="129">
        <v>43061</v>
      </c>
      <c r="V189" s="142">
        <v>0.68472222222222223</v>
      </c>
      <c r="W189" s="246" t="s">
        <v>2011</v>
      </c>
      <c r="X189" s="246" t="s">
        <v>1787</v>
      </c>
      <c r="Y189" s="246" t="s">
        <v>5439</v>
      </c>
      <c r="Z189" s="143" t="s">
        <v>2012</v>
      </c>
      <c r="AA189" s="35" t="s">
        <v>1346</v>
      </c>
      <c r="AB189" s="179">
        <v>1570788.18</v>
      </c>
      <c r="AC189" s="175">
        <v>38282.219999999994</v>
      </c>
    </row>
    <row r="190" spans="1:29" s="175" customFormat="1" ht="204.75">
      <c r="A190" s="246">
        <v>843</v>
      </c>
      <c r="B190" s="246">
        <v>623</v>
      </c>
      <c r="C190" s="76">
        <v>446</v>
      </c>
      <c r="D190" s="246">
        <v>3</v>
      </c>
      <c r="E190" s="115" t="s">
        <v>1178</v>
      </c>
      <c r="F190" s="246" t="s">
        <v>5267</v>
      </c>
      <c r="G190" s="115" t="s">
        <v>1179</v>
      </c>
      <c r="H190" s="194" t="s">
        <v>1180</v>
      </c>
      <c r="I190" s="246" t="s">
        <v>3264</v>
      </c>
      <c r="J190" s="246" t="s">
        <v>278</v>
      </c>
      <c r="K190" s="129" t="s">
        <v>2528</v>
      </c>
      <c r="L190" s="246" t="s">
        <v>18</v>
      </c>
      <c r="M190" s="139">
        <v>85136</v>
      </c>
      <c r="N190" s="246">
        <v>54</v>
      </c>
      <c r="O190" s="139">
        <v>4597344</v>
      </c>
      <c r="P190" s="140">
        <v>1609070.4</v>
      </c>
      <c r="Q190" s="141">
        <v>0.35</v>
      </c>
      <c r="R190" s="129">
        <v>43052</v>
      </c>
      <c r="S190" s="129">
        <v>43029</v>
      </c>
      <c r="T190" s="142">
        <v>0.6020833333333333</v>
      </c>
      <c r="U190" s="129">
        <v>44662</v>
      </c>
      <c r="V190" s="142">
        <v>0.68819444444444444</v>
      </c>
      <c r="W190" s="246" t="s">
        <v>2002</v>
      </c>
      <c r="X190" s="246" t="s">
        <v>1787</v>
      </c>
      <c r="Y190" s="246" t="s">
        <v>5449</v>
      </c>
      <c r="Z190" s="246" t="s">
        <v>2003</v>
      </c>
      <c r="AA190" s="35" t="s">
        <v>1347</v>
      </c>
      <c r="AB190" s="179">
        <v>1570788.18</v>
      </c>
      <c r="AC190" s="175">
        <v>38282.219999999994</v>
      </c>
    </row>
    <row r="191" spans="1:29" s="175" customFormat="1" ht="204.75">
      <c r="A191" s="246">
        <v>844</v>
      </c>
      <c r="B191" s="246">
        <v>624</v>
      </c>
      <c r="C191" s="41">
        <v>447</v>
      </c>
      <c r="D191" s="246">
        <v>3</v>
      </c>
      <c r="E191" s="115" t="s">
        <v>1181</v>
      </c>
      <c r="F191" s="246" t="s">
        <v>5268</v>
      </c>
      <c r="G191" s="115" t="s">
        <v>1182</v>
      </c>
      <c r="H191" s="194" t="s">
        <v>1183</v>
      </c>
      <c r="I191" s="246" t="s">
        <v>3265</v>
      </c>
      <c r="J191" s="246" t="s">
        <v>279</v>
      </c>
      <c r="K191" s="129" t="s">
        <v>2529</v>
      </c>
      <c r="L191" s="246" t="s">
        <v>21</v>
      </c>
      <c r="M191" s="139">
        <v>85136</v>
      </c>
      <c r="N191" s="246">
        <v>54</v>
      </c>
      <c r="O191" s="139">
        <v>4597344</v>
      </c>
      <c r="P191" s="140">
        <v>1609070.4</v>
      </c>
      <c r="Q191" s="141">
        <v>0.35</v>
      </c>
      <c r="R191" s="129">
        <v>43052</v>
      </c>
      <c r="S191" s="129">
        <v>43032</v>
      </c>
      <c r="T191" s="142">
        <v>0.67361111111111116</v>
      </c>
      <c r="U191" s="129">
        <v>44155</v>
      </c>
      <c r="V191" s="142">
        <v>0.4548611111111111</v>
      </c>
      <c r="W191" s="246" t="s">
        <v>280</v>
      </c>
      <c r="X191" s="246" t="s">
        <v>1787</v>
      </c>
      <c r="Y191" s="246" t="s">
        <v>5429</v>
      </c>
      <c r="Z191" s="143" t="s">
        <v>2013</v>
      </c>
      <c r="AA191" s="35" t="s">
        <v>1346</v>
      </c>
      <c r="AB191" s="179">
        <v>1570788.18</v>
      </c>
      <c r="AC191" s="175">
        <v>38282.219999999994</v>
      </c>
    </row>
    <row r="192" spans="1:29" s="175" customFormat="1" ht="204.75">
      <c r="A192" s="246">
        <v>846</v>
      </c>
      <c r="B192" s="246">
        <v>626</v>
      </c>
      <c r="C192" s="41">
        <v>449</v>
      </c>
      <c r="D192" s="246">
        <v>3</v>
      </c>
      <c r="E192" s="115" t="s">
        <v>1184</v>
      </c>
      <c r="F192" s="246" t="s">
        <v>5269</v>
      </c>
      <c r="G192" s="115" t="s">
        <v>1185</v>
      </c>
      <c r="H192" s="194" t="s">
        <v>1186</v>
      </c>
      <c r="I192" s="246" t="s">
        <v>3266</v>
      </c>
      <c r="J192" s="246" t="s">
        <v>281</v>
      </c>
      <c r="K192" s="129" t="s">
        <v>2367</v>
      </c>
      <c r="L192" s="246" t="s">
        <v>21</v>
      </c>
      <c r="M192" s="139">
        <v>85136</v>
      </c>
      <c r="N192" s="246">
        <v>54</v>
      </c>
      <c r="O192" s="139">
        <v>4597344</v>
      </c>
      <c r="P192" s="140">
        <v>1609070.4</v>
      </c>
      <c r="Q192" s="141">
        <v>0.35</v>
      </c>
      <c r="R192" s="129">
        <v>43052</v>
      </c>
      <c r="S192" s="129">
        <v>43034</v>
      </c>
      <c r="T192" s="142">
        <v>0.71180555555555547</v>
      </c>
      <c r="U192" s="129">
        <v>43871</v>
      </c>
      <c r="V192" s="142">
        <v>0.67361111111111116</v>
      </c>
      <c r="W192" s="246" t="s">
        <v>282</v>
      </c>
      <c r="X192" s="246" t="s">
        <v>1787</v>
      </c>
      <c r="Y192" s="246" t="s">
        <v>5439</v>
      </c>
      <c r="Z192" s="143" t="s">
        <v>2059</v>
      </c>
      <c r="AA192" s="35" t="s">
        <v>1345</v>
      </c>
      <c r="AB192" s="179">
        <v>1570788.18</v>
      </c>
      <c r="AC192" s="175">
        <v>38282.219999999994</v>
      </c>
    </row>
    <row r="193" spans="1:29" s="35" customFormat="1" ht="157.5">
      <c r="A193" s="246">
        <v>855</v>
      </c>
      <c r="B193" s="246">
        <v>632</v>
      </c>
      <c r="C193" s="41">
        <v>454</v>
      </c>
      <c r="D193" s="246">
        <v>2</v>
      </c>
      <c r="E193" s="115" t="s">
        <v>1190</v>
      </c>
      <c r="F193" s="246" t="s">
        <v>5271</v>
      </c>
      <c r="G193" s="115" t="s">
        <v>2842</v>
      </c>
      <c r="H193" s="194" t="s">
        <v>1191</v>
      </c>
      <c r="I193" s="246"/>
      <c r="J193" s="246"/>
      <c r="K193" s="129" t="s">
        <v>2471</v>
      </c>
      <c r="L193" s="246" t="s">
        <v>21</v>
      </c>
      <c r="M193" s="139">
        <v>85136</v>
      </c>
      <c r="N193" s="246">
        <v>42</v>
      </c>
      <c r="O193" s="139">
        <v>3575712</v>
      </c>
      <c r="P193" s="140">
        <v>1251499.2</v>
      </c>
      <c r="Q193" s="141">
        <v>0.35</v>
      </c>
      <c r="R193" s="129">
        <v>43074</v>
      </c>
      <c r="S193" s="129">
        <v>43049</v>
      </c>
      <c r="T193" s="142">
        <v>0.4375</v>
      </c>
      <c r="U193" s="129">
        <v>43209</v>
      </c>
      <c r="V193" s="142">
        <v>0.65625</v>
      </c>
      <c r="W193" s="246" t="s">
        <v>2037</v>
      </c>
      <c r="X193" s="246" t="s">
        <v>1787</v>
      </c>
      <c r="Y193" s="161" t="s">
        <v>5454</v>
      </c>
      <c r="Z193" s="246" t="s">
        <v>2038</v>
      </c>
      <c r="AA193" s="35" t="s">
        <v>1347</v>
      </c>
      <c r="AB193" s="179">
        <v>1221724.1399999999</v>
      </c>
      <c r="AC193" s="175">
        <v>29775.059999999998</v>
      </c>
    </row>
    <row r="194" spans="1:29" s="175" customFormat="1" ht="157.5">
      <c r="A194" s="246">
        <v>861</v>
      </c>
      <c r="B194" s="246">
        <v>636</v>
      </c>
      <c r="C194" s="41">
        <v>455</v>
      </c>
      <c r="D194" s="246">
        <v>2</v>
      </c>
      <c r="E194" s="115" t="s">
        <v>1195</v>
      </c>
      <c r="F194" s="246" t="s">
        <v>5272</v>
      </c>
      <c r="G194" s="115" t="s">
        <v>2843</v>
      </c>
      <c r="H194" s="194" t="s">
        <v>1196</v>
      </c>
      <c r="I194" s="246"/>
      <c r="J194" s="246"/>
      <c r="K194" s="129" t="s">
        <v>2514</v>
      </c>
      <c r="L194" s="246" t="s">
        <v>18</v>
      </c>
      <c r="M194" s="139">
        <v>85136</v>
      </c>
      <c r="N194" s="246">
        <v>42</v>
      </c>
      <c r="O194" s="139">
        <v>3575712</v>
      </c>
      <c r="P194" s="140">
        <v>1251499.2</v>
      </c>
      <c r="Q194" s="141">
        <v>0.35</v>
      </c>
      <c r="R194" s="129">
        <v>43095</v>
      </c>
      <c r="S194" s="129">
        <v>43062</v>
      </c>
      <c r="T194" s="142">
        <v>0.70833333333333337</v>
      </c>
      <c r="U194" s="129">
        <v>43397</v>
      </c>
      <c r="V194" s="142">
        <v>0.53819444444444442</v>
      </c>
      <c r="W194" s="246" t="s">
        <v>2213</v>
      </c>
      <c r="X194" s="246" t="s">
        <v>1787</v>
      </c>
      <c r="Y194" s="246" t="s">
        <v>5449</v>
      </c>
      <c r="Z194" s="246" t="s">
        <v>2039</v>
      </c>
      <c r="AA194" s="35" t="s">
        <v>1347</v>
      </c>
      <c r="AB194" s="179">
        <v>1221724.1399999999</v>
      </c>
      <c r="AC194" s="175">
        <v>29775.059999999998</v>
      </c>
    </row>
    <row r="195" spans="1:29" s="175" customFormat="1" ht="189">
      <c r="A195" s="246">
        <v>866</v>
      </c>
      <c r="B195" s="246">
        <v>641</v>
      </c>
      <c r="C195" s="41">
        <v>458</v>
      </c>
      <c r="D195" s="246">
        <v>3</v>
      </c>
      <c r="E195" s="115" t="s">
        <v>1201</v>
      </c>
      <c r="F195" s="246" t="s">
        <v>5275</v>
      </c>
      <c r="G195" s="115" t="s">
        <v>1202</v>
      </c>
      <c r="H195" s="194" t="s">
        <v>1203</v>
      </c>
      <c r="I195" s="246" t="s">
        <v>290</v>
      </c>
      <c r="J195" s="246" t="s">
        <v>291</v>
      </c>
      <c r="K195" s="129" t="s">
        <v>2530</v>
      </c>
      <c r="L195" s="246" t="s">
        <v>18</v>
      </c>
      <c r="M195" s="139">
        <v>85136</v>
      </c>
      <c r="N195" s="246">
        <v>54</v>
      </c>
      <c r="O195" s="139">
        <v>4597344</v>
      </c>
      <c r="P195" s="140">
        <v>1609070.4</v>
      </c>
      <c r="Q195" s="141">
        <v>0.35</v>
      </c>
      <c r="R195" s="129">
        <v>43095</v>
      </c>
      <c r="S195" s="129">
        <v>43069</v>
      </c>
      <c r="T195" s="142">
        <v>0.59722222222222221</v>
      </c>
      <c r="U195" s="129">
        <v>43264</v>
      </c>
      <c r="V195" s="142">
        <v>0.42638888888888887</v>
      </c>
      <c r="W195" s="246" t="s">
        <v>2091</v>
      </c>
      <c r="X195" s="246" t="s">
        <v>2092</v>
      </c>
      <c r="Y195" s="246" t="s">
        <v>5446</v>
      </c>
      <c r="Z195" s="143" t="s">
        <v>2093</v>
      </c>
      <c r="AA195" s="35" t="s">
        <v>1345</v>
      </c>
      <c r="AB195" s="179">
        <v>1570788.18</v>
      </c>
      <c r="AC195" s="175">
        <v>38282.219999999994</v>
      </c>
    </row>
    <row r="196" spans="1:29" s="175" customFormat="1" ht="315">
      <c r="A196" s="246">
        <v>885</v>
      </c>
      <c r="B196" s="246">
        <v>655</v>
      </c>
      <c r="C196" s="41">
        <v>470</v>
      </c>
      <c r="D196" s="246">
        <v>4</v>
      </c>
      <c r="E196" s="115" t="s">
        <v>1209</v>
      </c>
      <c r="F196" s="246" t="s">
        <v>5278</v>
      </c>
      <c r="G196" s="115" t="s">
        <v>5279</v>
      </c>
      <c r="H196" s="194" t="s">
        <v>1210</v>
      </c>
      <c r="I196" s="246" t="s">
        <v>292</v>
      </c>
      <c r="J196" s="246" t="s">
        <v>293</v>
      </c>
      <c r="K196" s="129" t="s">
        <v>2431</v>
      </c>
      <c r="L196" s="246" t="s">
        <v>18</v>
      </c>
      <c r="M196" s="139">
        <v>85136</v>
      </c>
      <c r="N196" s="246">
        <v>72</v>
      </c>
      <c r="O196" s="139">
        <v>6129792</v>
      </c>
      <c r="P196" s="140">
        <v>2145427.1999999997</v>
      </c>
      <c r="Q196" s="141">
        <v>0.35</v>
      </c>
      <c r="R196" s="129">
        <v>43130</v>
      </c>
      <c r="S196" s="129">
        <v>43098</v>
      </c>
      <c r="T196" s="142">
        <v>0.46180555555555558</v>
      </c>
      <c r="U196" s="129">
        <v>43448</v>
      </c>
      <c r="V196" s="142">
        <v>0.68402777777777779</v>
      </c>
      <c r="W196" s="246" t="s">
        <v>2097</v>
      </c>
      <c r="X196" s="246" t="s">
        <v>2098</v>
      </c>
      <c r="Y196" s="246" t="s">
        <v>5414</v>
      </c>
      <c r="Z196" s="143" t="s">
        <v>2099</v>
      </c>
      <c r="AA196" s="35" t="s">
        <v>1345</v>
      </c>
      <c r="AB196" s="179">
        <v>2094384.2399999998</v>
      </c>
      <c r="AC196" s="175">
        <v>51042.96</v>
      </c>
    </row>
    <row r="197" spans="1:29" s="175" customFormat="1" ht="204.75">
      <c r="A197" s="246">
        <v>893</v>
      </c>
      <c r="B197" s="246">
        <v>663</v>
      </c>
      <c r="C197" s="41">
        <v>477</v>
      </c>
      <c r="D197" s="246">
        <v>3</v>
      </c>
      <c r="E197" s="115" t="s">
        <v>1216</v>
      </c>
      <c r="F197" s="246" t="s">
        <v>5283</v>
      </c>
      <c r="G197" s="115" t="s">
        <v>5284</v>
      </c>
      <c r="H197" s="194" t="s">
        <v>1217</v>
      </c>
      <c r="I197" s="246" t="s">
        <v>3274</v>
      </c>
      <c r="J197" s="246" t="s">
        <v>296</v>
      </c>
      <c r="K197" s="129" t="s">
        <v>2403</v>
      </c>
      <c r="L197" s="246" t="s">
        <v>21</v>
      </c>
      <c r="M197" s="139">
        <v>85136</v>
      </c>
      <c r="N197" s="246">
        <v>54</v>
      </c>
      <c r="O197" s="139">
        <v>4597344</v>
      </c>
      <c r="P197" s="140">
        <v>1609070.4</v>
      </c>
      <c r="Q197" s="141">
        <v>0.35</v>
      </c>
      <c r="R197" s="129">
        <v>43152</v>
      </c>
      <c r="S197" s="129">
        <v>43136</v>
      </c>
      <c r="T197" s="142">
        <v>0.65625</v>
      </c>
      <c r="U197" s="129">
        <v>43186</v>
      </c>
      <c r="V197" s="142">
        <v>0.38541666666666669</v>
      </c>
      <c r="W197" s="246" t="s">
        <v>2102</v>
      </c>
      <c r="X197" s="246" t="s">
        <v>2008</v>
      </c>
      <c r="Y197" s="246" t="s">
        <v>5394</v>
      </c>
      <c r="Z197" s="143" t="s">
        <v>2103</v>
      </c>
      <c r="AA197" s="35" t="s">
        <v>1345</v>
      </c>
      <c r="AB197" s="179">
        <v>1570788.18</v>
      </c>
      <c r="AC197" s="175">
        <v>38282.219999999994</v>
      </c>
    </row>
    <row r="198" spans="1:29" s="175" customFormat="1" ht="346.5">
      <c r="A198" s="246">
        <v>898</v>
      </c>
      <c r="B198" s="246">
        <v>667</v>
      </c>
      <c r="C198" s="76">
        <v>481</v>
      </c>
      <c r="D198" s="246">
        <v>4</v>
      </c>
      <c r="E198" s="115" t="s">
        <v>1218</v>
      </c>
      <c r="F198" s="246" t="s">
        <v>5286</v>
      </c>
      <c r="G198" s="115" t="s">
        <v>5287</v>
      </c>
      <c r="H198" s="194" t="s">
        <v>1219</v>
      </c>
      <c r="I198" s="246" t="s">
        <v>299</v>
      </c>
      <c r="J198" s="246" t="s">
        <v>300</v>
      </c>
      <c r="K198" s="129" t="s">
        <v>2410</v>
      </c>
      <c r="L198" s="246" t="s">
        <v>18</v>
      </c>
      <c r="M198" s="139">
        <v>85136</v>
      </c>
      <c r="N198" s="246">
        <v>72</v>
      </c>
      <c r="O198" s="139">
        <v>6129792</v>
      </c>
      <c r="P198" s="140">
        <v>2145427.1999999997</v>
      </c>
      <c r="Q198" s="141">
        <v>0.35</v>
      </c>
      <c r="R198" s="129">
        <v>43152</v>
      </c>
      <c r="S198" s="129">
        <v>43143</v>
      </c>
      <c r="T198" s="142">
        <v>0.40625</v>
      </c>
      <c r="U198" s="129">
        <v>43970</v>
      </c>
      <c r="V198" s="142">
        <v>0.62013888888888891</v>
      </c>
      <c r="W198" s="246" t="s">
        <v>301</v>
      </c>
      <c r="X198" s="246" t="s">
        <v>2105</v>
      </c>
      <c r="Y198" s="246" t="s">
        <v>5383</v>
      </c>
      <c r="Z198" s="143" t="s">
        <v>2106</v>
      </c>
      <c r="AA198" s="35" t="s">
        <v>1345</v>
      </c>
      <c r="AB198" s="179">
        <v>2094384.2399999998</v>
      </c>
      <c r="AC198" s="175">
        <v>51042.96</v>
      </c>
    </row>
    <row r="199" spans="1:29" s="175" customFormat="1" ht="157.5">
      <c r="A199" s="246">
        <v>907</v>
      </c>
      <c r="B199" s="246">
        <v>676</v>
      </c>
      <c r="C199" s="41">
        <v>488</v>
      </c>
      <c r="D199" s="246">
        <v>2</v>
      </c>
      <c r="E199" s="115" t="s">
        <v>2004</v>
      </c>
      <c r="F199" s="246" t="s">
        <v>5288</v>
      </c>
      <c r="G199" s="115" t="s">
        <v>1223</v>
      </c>
      <c r="H199" s="194" t="s">
        <v>1224</v>
      </c>
      <c r="I199" s="246" t="s">
        <v>3276</v>
      </c>
      <c r="J199" s="246" t="s">
        <v>303</v>
      </c>
      <c r="K199" s="129" t="s">
        <v>2403</v>
      </c>
      <c r="L199" s="246" t="s">
        <v>21</v>
      </c>
      <c r="M199" s="139">
        <v>85136</v>
      </c>
      <c r="N199" s="246">
        <v>42</v>
      </c>
      <c r="O199" s="139">
        <v>3575712</v>
      </c>
      <c r="P199" s="140">
        <v>1072713.5999999999</v>
      </c>
      <c r="Q199" s="141">
        <v>0.3</v>
      </c>
      <c r="R199" s="129">
        <v>43178</v>
      </c>
      <c r="S199" s="129">
        <v>43161</v>
      </c>
      <c r="T199" s="142">
        <v>0.46527777777777773</v>
      </c>
      <c r="U199" s="129">
        <v>43183</v>
      </c>
      <c r="V199" s="142">
        <v>0.34722222222222227</v>
      </c>
      <c r="W199" s="246" t="s">
        <v>2024</v>
      </c>
      <c r="X199" s="246" t="s">
        <v>2025</v>
      </c>
      <c r="Y199" s="73" t="s">
        <v>5450</v>
      </c>
      <c r="Z199" s="143" t="s">
        <v>2026</v>
      </c>
      <c r="AA199" s="35" t="s">
        <v>1346</v>
      </c>
      <c r="AB199" s="179">
        <v>1042938.5399999998</v>
      </c>
      <c r="AC199" s="175">
        <v>29775.059999999998</v>
      </c>
    </row>
    <row r="200" spans="1:29" s="175" customFormat="1" ht="315">
      <c r="A200" s="246">
        <v>923</v>
      </c>
      <c r="B200" s="246">
        <v>686</v>
      </c>
      <c r="C200" s="41">
        <v>494</v>
      </c>
      <c r="D200" s="246">
        <v>4</v>
      </c>
      <c r="E200" s="115" t="s">
        <v>1225</v>
      </c>
      <c r="F200" s="246" t="s">
        <v>5289</v>
      </c>
      <c r="G200" s="115" t="s">
        <v>1226</v>
      </c>
      <c r="H200" s="194" t="s">
        <v>1227</v>
      </c>
      <c r="I200" s="246" t="s">
        <v>3277</v>
      </c>
      <c r="J200" s="246" t="s">
        <v>375</v>
      </c>
      <c r="K200" s="129" t="s">
        <v>2477</v>
      </c>
      <c r="L200" s="246" t="s">
        <v>18</v>
      </c>
      <c r="M200" s="139">
        <v>85136</v>
      </c>
      <c r="N200" s="246">
        <v>72</v>
      </c>
      <c r="O200" s="139">
        <v>6129792</v>
      </c>
      <c r="P200" s="140">
        <v>2145427.1999999997</v>
      </c>
      <c r="Q200" s="141">
        <v>0.35</v>
      </c>
      <c r="R200" s="129">
        <v>43223</v>
      </c>
      <c r="S200" s="129">
        <v>43193</v>
      </c>
      <c r="T200" s="142">
        <v>0.38194444444444442</v>
      </c>
      <c r="U200" s="129">
        <v>44218</v>
      </c>
      <c r="V200" s="142">
        <v>0.71666666666666667</v>
      </c>
      <c r="W200" s="246" t="s">
        <v>2109</v>
      </c>
      <c r="X200" s="246" t="s">
        <v>1787</v>
      </c>
      <c r="Y200" s="246" t="s">
        <v>5454</v>
      </c>
      <c r="Z200" s="143" t="s">
        <v>2110</v>
      </c>
      <c r="AA200" s="35" t="s">
        <v>1345</v>
      </c>
      <c r="AB200" s="179">
        <v>2094384.2399999998</v>
      </c>
      <c r="AC200" s="175">
        <v>51042.96</v>
      </c>
    </row>
    <row r="201" spans="1:29" s="175" customFormat="1" ht="220.5">
      <c r="A201" s="246">
        <v>924</v>
      </c>
      <c r="B201" s="246">
        <v>687</v>
      </c>
      <c r="C201" s="41">
        <v>495</v>
      </c>
      <c r="D201" s="246">
        <v>3</v>
      </c>
      <c r="E201" s="115" t="s">
        <v>1228</v>
      </c>
      <c r="F201" s="246" t="s">
        <v>5290</v>
      </c>
      <c r="G201" s="115" t="s">
        <v>5291</v>
      </c>
      <c r="H201" s="194" t="s">
        <v>1229</v>
      </c>
      <c r="I201" s="246" t="s">
        <v>3278</v>
      </c>
      <c r="J201" s="246" t="s">
        <v>307</v>
      </c>
      <c r="K201" s="129" t="s">
        <v>2351</v>
      </c>
      <c r="L201" s="246" t="s">
        <v>18</v>
      </c>
      <c r="M201" s="139">
        <v>85136</v>
      </c>
      <c r="N201" s="246">
        <v>54</v>
      </c>
      <c r="O201" s="139">
        <v>4597344</v>
      </c>
      <c r="P201" s="140">
        <v>1609070.4</v>
      </c>
      <c r="Q201" s="141">
        <v>0.35</v>
      </c>
      <c r="R201" s="129">
        <v>43223</v>
      </c>
      <c r="S201" s="129">
        <v>43195</v>
      </c>
      <c r="T201" s="142">
        <v>0.47569444444444442</v>
      </c>
      <c r="U201" s="129">
        <v>43819</v>
      </c>
      <c r="V201" s="142">
        <v>0.44791666666666669</v>
      </c>
      <c r="W201" s="246" t="s">
        <v>2060</v>
      </c>
      <c r="X201" s="246" t="s">
        <v>1787</v>
      </c>
      <c r="Y201" s="246" t="s">
        <v>5453</v>
      </c>
      <c r="Z201" s="246" t="s">
        <v>2061</v>
      </c>
      <c r="AA201" s="35" t="s">
        <v>1347</v>
      </c>
      <c r="AB201" s="179">
        <v>1570788.18</v>
      </c>
      <c r="AC201" s="175">
        <v>38282.219999999994</v>
      </c>
    </row>
    <row r="202" spans="1:29" s="175" customFormat="1" ht="157.5">
      <c r="A202" s="246">
        <v>929</v>
      </c>
      <c r="B202" s="246">
        <v>692</v>
      </c>
      <c r="C202" s="41">
        <v>499</v>
      </c>
      <c r="D202" s="246">
        <v>2</v>
      </c>
      <c r="E202" s="115" t="s">
        <v>1232</v>
      </c>
      <c r="F202" s="138" t="s">
        <v>5292</v>
      </c>
      <c r="G202" s="115" t="s">
        <v>1233</v>
      </c>
      <c r="H202" s="194" t="s">
        <v>1234</v>
      </c>
      <c r="I202" s="246" t="s">
        <v>3281</v>
      </c>
      <c r="J202" s="246" t="s">
        <v>309</v>
      </c>
      <c r="K202" s="129" t="s">
        <v>2496</v>
      </c>
      <c r="L202" s="246" t="s">
        <v>21</v>
      </c>
      <c r="M202" s="139">
        <v>85136</v>
      </c>
      <c r="N202" s="246">
        <v>42</v>
      </c>
      <c r="O202" s="139">
        <v>3575712</v>
      </c>
      <c r="P202" s="140">
        <v>1072713.5999999999</v>
      </c>
      <c r="Q202" s="141">
        <v>0.3</v>
      </c>
      <c r="R202" s="129">
        <v>43223</v>
      </c>
      <c r="S202" s="129">
        <v>43208</v>
      </c>
      <c r="T202" s="142">
        <v>0.55138888888888882</v>
      </c>
      <c r="U202" s="129">
        <v>43227</v>
      </c>
      <c r="V202" s="142">
        <v>0.54513888888888895</v>
      </c>
      <c r="W202" s="246" t="s">
        <v>2114</v>
      </c>
      <c r="X202" s="246" t="s">
        <v>1787</v>
      </c>
      <c r="Y202" s="246" t="s">
        <v>5410</v>
      </c>
      <c r="Z202" s="143" t="s">
        <v>2115</v>
      </c>
      <c r="AA202" s="35" t="s">
        <v>1345</v>
      </c>
      <c r="AB202" s="179">
        <v>1042938.5399999998</v>
      </c>
      <c r="AC202" s="175">
        <v>29775.059999999998</v>
      </c>
    </row>
    <row r="203" spans="1:29" s="175" customFormat="1" ht="299.25">
      <c r="A203" s="246">
        <v>930</v>
      </c>
      <c r="B203" s="246">
        <v>693</v>
      </c>
      <c r="C203" s="41">
        <v>500</v>
      </c>
      <c r="D203" s="246">
        <v>4</v>
      </c>
      <c r="E203" s="115" t="s">
        <v>1235</v>
      </c>
      <c r="F203" s="246" t="s">
        <v>5293</v>
      </c>
      <c r="G203" s="115" t="s">
        <v>1236</v>
      </c>
      <c r="H203" s="194" t="s">
        <v>1237</v>
      </c>
      <c r="I203" s="246" t="s">
        <v>3282</v>
      </c>
      <c r="J203" s="246" t="s">
        <v>310</v>
      </c>
      <c r="K203" s="129" t="s">
        <v>2531</v>
      </c>
      <c r="L203" s="246" t="s">
        <v>18</v>
      </c>
      <c r="M203" s="139">
        <v>85136</v>
      </c>
      <c r="N203" s="246">
        <v>72</v>
      </c>
      <c r="O203" s="139">
        <v>6129792</v>
      </c>
      <c r="P203" s="140">
        <v>2145427.1999999997</v>
      </c>
      <c r="Q203" s="141">
        <v>0.35</v>
      </c>
      <c r="R203" s="129">
        <v>43244</v>
      </c>
      <c r="S203" s="129">
        <v>43209</v>
      </c>
      <c r="T203" s="142">
        <v>0.52083333333333337</v>
      </c>
      <c r="U203" s="129">
        <v>44595</v>
      </c>
      <c r="V203" s="142">
        <v>0.63541666666666663</v>
      </c>
      <c r="W203" s="246" t="s">
        <v>1889</v>
      </c>
      <c r="X203" s="246" t="s">
        <v>1888</v>
      </c>
      <c r="Y203" s="246" t="s">
        <v>5381</v>
      </c>
      <c r="Z203" s="143" t="s">
        <v>1887</v>
      </c>
      <c r="AA203" s="35" t="s">
        <v>1347</v>
      </c>
      <c r="AB203" s="179">
        <v>2094384.2399999998</v>
      </c>
      <c r="AC203" s="175">
        <v>51042.96</v>
      </c>
    </row>
    <row r="204" spans="1:29" s="35" customFormat="1" ht="220.5">
      <c r="A204" s="246">
        <v>935</v>
      </c>
      <c r="B204" s="246">
        <v>696</v>
      </c>
      <c r="C204" s="41">
        <v>501</v>
      </c>
      <c r="D204" s="246">
        <v>3</v>
      </c>
      <c r="E204" s="115" t="s">
        <v>1238</v>
      </c>
      <c r="F204" s="246" t="s">
        <v>5294</v>
      </c>
      <c r="G204" s="115" t="s">
        <v>1239</v>
      </c>
      <c r="H204" s="194" t="s">
        <v>1240</v>
      </c>
      <c r="I204" s="246" t="s">
        <v>311</v>
      </c>
      <c r="J204" s="246" t="s">
        <v>312</v>
      </c>
      <c r="K204" s="129" t="s">
        <v>2889</v>
      </c>
      <c r="L204" s="246" t="s">
        <v>18</v>
      </c>
      <c r="M204" s="139">
        <v>85136</v>
      </c>
      <c r="N204" s="246">
        <v>54</v>
      </c>
      <c r="O204" s="139">
        <v>4597344</v>
      </c>
      <c r="P204" s="140">
        <v>1609070.4</v>
      </c>
      <c r="Q204" s="141">
        <v>0.35</v>
      </c>
      <c r="R204" s="129">
        <v>43244</v>
      </c>
      <c r="S204" s="129">
        <v>43224</v>
      </c>
      <c r="T204" s="142">
        <v>0.42708333333333331</v>
      </c>
      <c r="U204" s="129">
        <v>44911</v>
      </c>
      <c r="V204" s="142">
        <v>0.65208333333333335</v>
      </c>
      <c r="W204" s="246" t="s">
        <v>2878</v>
      </c>
      <c r="X204" s="246" t="s">
        <v>2879</v>
      </c>
      <c r="Y204" s="161" t="s">
        <v>5454</v>
      </c>
      <c r="Z204" s="143" t="s">
        <v>2027</v>
      </c>
      <c r="AA204" s="35" t="s">
        <v>1346</v>
      </c>
      <c r="AB204" s="179">
        <v>1570788.18</v>
      </c>
      <c r="AC204" s="175">
        <v>38282.219999999994</v>
      </c>
    </row>
    <row r="205" spans="1:29" s="175" customFormat="1" ht="220.5">
      <c r="A205" s="246">
        <v>938</v>
      </c>
      <c r="B205" s="246">
        <v>698</v>
      </c>
      <c r="C205" s="41">
        <v>503</v>
      </c>
      <c r="D205" s="246">
        <v>3</v>
      </c>
      <c r="E205" s="115" t="s">
        <v>1241</v>
      </c>
      <c r="F205" s="246" t="s">
        <v>5295</v>
      </c>
      <c r="G205" s="115" t="s">
        <v>1242</v>
      </c>
      <c r="H205" s="194" t="s">
        <v>1243</v>
      </c>
      <c r="I205" s="246" t="s">
        <v>313</v>
      </c>
      <c r="J205" s="246" t="s">
        <v>314</v>
      </c>
      <c r="K205" s="129" t="s">
        <v>2524</v>
      </c>
      <c r="L205" s="246" t="s">
        <v>18</v>
      </c>
      <c r="M205" s="139">
        <v>85136</v>
      </c>
      <c r="N205" s="246">
        <v>54</v>
      </c>
      <c r="O205" s="139">
        <v>4597344</v>
      </c>
      <c r="P205" s="140">
        <v>1609070.4</v>
      </c>
      <c r="Q205" s="141">
        <v>0.35</v>
      </c>
      <c r="R205" s="129">
        <v>43244</v>
      </c>
      <c r="S205" s="129">
        <v>43232</v>
      </c>
      <c r="T205" s="142">
        <v>0.54861111111111105</v>
      </c>
      <c r="U205" s="129">
        <v>43848</v>
      </c>
      <c r="V205" s="142">
        <v>0.5625</v>
      </c>
      <c r="W205" s="246" t="s">
        <v>315</v>
      </c>
      <c r="X205" s="246" t="s">
        <v>1787</v>
      </c>
      <c r="Y205" s="246" t="s">
        <v>5419</v>
      </c>
      <c r="Z205" s="246" t="s">
        <v>2062</v>
      </c>
      <c r="AA205" s="35" t="s">
        <v>1347</v>
      </c>
      <c r="AB205" s="179">
        <v>1570788.18</v>
      </c>
      <c r="AC205" s="175">
        <v>38282.219999999994</v>
      </c>
    </row>
    <row r="206" spans="1:29" s="175" customFormat="1" ht="252">
      <c r="A206" s="246">
        <v>952</v>
      </c>
      <c r="B206" s="246">
        <v>708</v>
      </c>
      <c r="C206" s="41">
        <v>512</v>
      </c>
      <c r="D206" s="246">
        <v>4</v>
      </c>
      <c r="E206" s="115" t="s">
        <v>1244</v>
      </c>
      <c r="F206" s="246" t="s">
        <v>5296</v>
      </c>
      <c r="G206" s="115" t="s">
        <v>5297</v>
      </c>
      <c r="H206" s="194" t="s">
        <v>1245</v>
      </c>
      <c r="I206" s="246" t="s">
        <v>316</v>
      </c>
      <c r="J206" s="246" t="s">
        <v>317</v>
      </c>
      <c r="K206" s="129" t="s">
        <v>2391</v>
      </c>
      <c r="L206" s="246" t="s">
        <v>18</v>
      </c>
      <c r="M206" s="139">
        <v>85136</v>
      </c>
      <c r="N206" s="246">
        <v>72</v>
      </c>
      <c r="O206" s="139">
        <v>6129792</v>
      </c>
      <c r="P206" s="140">
        <v>2145427.1999999997</v>
      </c>
      <c r="Q206" s="141">
        <v>0.35</v>
      </c>
      <c r="R206" s="129">
        <v>43293</v>
      </c>
      <c r="S206" s="129">
        <v>43271</v>
      </c>
      <c r="T206" s="142">
        <v>0.625</v>
      </c>
      <c r="U206" s="129">
        <v>43503</v>
      </c>
      <c r="V206" s="142">
        <v>0.69513888888888886</v>
      </c>
      <c r="W206" s="246" t="s">
        <v>318</v>
      </c>
      <c r="X206" s="246" t="s">
        <v>1787</v>
      </c>
      <c r="Y206" s="246" t="s">
        <v>5446</v>
      </c>
      <c r="Z206" s="143" t="s">
        <v>2116</v>
      </c>
      <c r="AA206" s="35" t="s">
        <v>1345</v>
      </c>
      <c r="AB206" s="179">
        <v>2094384.2399999998</v>
      </c>
      <c r="AC206" s="175">
        <v>51042.96</v>
      </c>
    </row>
    <row r="207" spans="1:29" s="175" customFormat="1" ht="267.75">
      <c r="A207" s="246">
        <v>967</v>
      </c>
      <c r="B207" s="246">
        <v>721</v>
      </c>
      <c r="C207" s="41">
        <v>523</v>
      </c>
      <c r="D207" s="246">
        <v>4</v>
      </c>
      <c r="E207" s="115" t="s">
        <v>1249</v>
      </c>
      <c r="F207" s="246" t="s">
        <v>5299</v>
      </c>
      <c r="G207" s="115" t="s">
        <v>5300</v>
      </c>
      <c r="H207" s="194" t="s">
        <v>1250</v>
      </c>
      <c r="I207" s="246" t="s">
        <v>3298</v>
      </c>
      <c r="J207" s="246" t="s">
        <v>320</v>
      </c>
      <c r="K207" s="129" t="s">
        <v>2437</v>
      </c>
      <c r="L207" s="246" t="s">
        <v>18</v>
      </c>
      <c r="M207" s="139">
        <v>85136</v>
      </c>
      <c r="N207" s="246">
        <v>72</v>
      </c>
      <c r="O207" s="139">
        <v>6129792</v>
      </c>
      <c r="P207" s="140">
        <v>2145427.1999999997</v>
      </c>
      <c r="Q207" s="141">
        <v>0.35</v>
      </c>
      <c r="R207" s="129">
        <v>43335</v>
      </c>
      <c r="S207" s="129">
        <v>43312</v>
      </c>
      <c r="T207" s="142">
        <v>0.47916666666666669</v>
      </c>
      <c r="U207" s="129">
        <v>43343</v>
      </c>
      <c r="V207" s="142">
        <v>0.55833333333333335</v>
      </c>
      <c r="W207" s="246" t="s">
        <v>2063</v>
      </c>
      <c r="X207" s="246" t="s">
        <v>2064</v>
      </c>
      <c r="Y207" s="246" t="s">
        <v>5394</v>
      </c>
      <c r="Z207" s="246" t="s">
        <v>2065</v>
      </c>
      <c r="AA207" s="35" t="s">
        <v>1347</v>
      </c>
      <c r="AB207" s="179">
        <v>2094384.2399999998</v>
      </c>
      <c r="AC207" s="175">
        <v>51042.96</v>
      </c>
    </row>
    <row r="208" spans="1:29" s="175" customFormat="1" ht="204.75">
      <c r="A208" s="246">
        <v>974</v>
      </c>
      <c r="B208" s="246">
        <v>726</v>
      </c>
      <c r="C208" s="41">
        <v>527</v>
      </c>
      <c r="D208" s="246">
        <v>3</v>
      </c>
      <c r="E208" s="115" t="s">
        <v>1251</v>
      </c>
      <c r="F208" s="246" t="s">
        <v>5301</v>
      </c>
      <c r="G208" s="115" t="s">
        <v>1252</v>
      </c>
      <c r="H208" s="194" t="s">
        <v>1253</v>
      </c>
      <c r="I208" s="246" t="s">
        <v>321</v>
      </c>
      <c r="J208" s="246" t="s">
        <v>322</v>
      </c>
      <c r="K208" s="129" t="s">
        <v>2509</v>
      </c>
      <c r="L208" s="246" t="s">
        <v>18</v>
      </c>
      <c r="M208" s="139">
        <v>85136</v>
      </c>
      <c r="N208" s="246">
        <v>54</v>
      </c>
      <c r="O208" s="139">
        <v>4597344</v>
      </c>
      <c r="P208" s="140">
        <v>1609070.4</v>
      </c>
      <c r="Q208" s="141">
        <v>0.35</v>
      </c>
      <c r="R208" s="129">
        <v>43357</v>
      </c>
      <c r="S208" s="129">
        <v>43334</v>
      </c>
      <c r="T208" s="142">
        <v>0.70972222222222225</v>
      </c>
      <c r="U208" s="129">
        <v>44230</v>
      </c>
      <c r="V208" s="142">
        <v>0.74305555555555547</v>
      </c>
      <c r="W208" s="246" t="s">
        <v>323</v>
      </c>
      <c r="X208" s="246" t="s">
        <v>1787</v>
      </c>
      <c r="Y208" s="246" t="s">
        <v>5409</v>
      </c>
      <c r="Z208" s="143" t="s">
        <v>2083</v>
      </c>
      <c r="AA208" s="35" t="s">
        <v>1346</v>
      </c>
      <c r="AB208" s="179">
        <v>1570788.18</v>
      </c>
      <c r="AC208" s="175">
        <v>38282.219999999994</v>
      </c>
    </row>
    <row r="209" spans="1:29" s="175" customFormat="1" ht="283.5">
      <c r="A209" s="246">
        <v>976</v>
      </c>
      <c r="B209" s="246">
        <v>727</v>
      </c>
      <c r="C209" s="41">
        <v>528</v>
      </c>
      <c r="D209" s="246">
        <v>4</v>
      </c>
      <c r="E209" s="115" t="s">
        <v>1254</v>
      </c>
      <c r="F209" s="246" t="s">
        <v>5302</v>
      </c>
      <c r="G209" s="115" t="s">
        <v>1255</v>
      </c>
      <c r="H209" s="194" t="s">
        <v>1256</v>
      </c>
      <c r="I209" s="246" t="s">
        <v>324</v>
      </c>
      <c r="J209" s="246" t="s">
        <v>325</v>
      </c>
      <c r="K209" s="129" t="s">
        <v>2448</v>
      </c>
      <c r="L209" s="246" t="s">
        <v>18</v>
      </c>
      <c r="M209" s="139">
        <v>85136</v>
      </c>
      <c r="N209" s="246">
        <v>72</v>
      </c>
      <c r="O209" s="139">
        <v>6129792</v>
      </c>
      <c r="P209" s="140">
        <v>2145427.1999999997</v>
      </c>
      <c r="Q209" s="141">
        <v>0.35</v>
      </c>
      <c r="R209" s="129">
        <v>43357</v>
      </c>
      <c r="S209" s="129">
        <v>43340</v>
      </c>
      <c r="T209" s="142">
        <v>0.61458333333333337</v>
      </c>
      <c r="U209" s="129">
        <v>43377</v>
      </c>
      <c r="V209" s="142">
        <v>0.3888888888888889</v>
      </c>
      <c r="W209" s="172" t="s">
        <v>2066</v>
      </c>
      <c r="X209" s="246" t="s">
        <v>1787</v>
      </c>
      <c r="Y209" s="246" t="s">
        <v>5383</v>
      </c>
      <c r="Z209" s="246" t="s">
        <v>2067</v>
      </c>
      <c r="AA209" s="35" t="s">
        <v>1347</v>
      </c>
      <c r="AB209" s="179">
        <v>2094384.2399999998</v>
      </c>
      <c r="AC209" s="175">
        <v>51042.96</v>
      </c>
    </row>
    <row r="210" spans="1:29" s="175" customFormat="1" ht="157.5">
      <c r="A210" s="246">
        <v>977</v>
      </c>
      <c r="B210" s="246">
        <v>728</v>
      </c>
      <c r="C210" s="41">
        <v>529</v>
      </c>
      <c r="D210" s="246">
        <v>2</v>
      </c>
      <c r="E210" s="115" t="s">
        <v>5303</v>
      </c>
      <c r="F210" s="138" t="s">
        <v>1257</v>
      </c>
      <c r="G210" s="115" t="s">
        <v>5304</v>
      </c>
      <c r="H210" s="194" t="s">
        <v>5305</v>
      </c>
      <c r="I210" s="246" t="s">
        <v>3283</v>
      </c>
      <c r="J210" s="246" t="s">
        <v>326</v>
      </c>
      <c r="K210" s="129" t="s">
        <v>2448</v>
      </c>
      <c r="L210" s="246" t="s">
        <v>18</v>
      </c>
      <c r="M210" s="139">
        <v>85136</v>
      </c>
      <c r="N210" s="246">
        <v>42</v>
      </c>
      <c r="O210" s="139">
        <v>3575712</v>
      </c>
      <c r="P210" s="140">
        <v>1072713.5999999999</v>
      </c>
      <c r="Q210" s="141">
        <v>0.3</v>
      </c>
      <c r="R210" s="129">
        <v>43357</v>
      </c>
      <c r="S210" s="129">
        <v>43342</v>
      </c>
      <c r="T210" s="142">
        <v>0.3611111111111111</v>
      </c>
      <c r="U210" s="129">
        <v>43374</v>
      </c>
      <c r="V210" s="142">
        <v>0.36458333333333331</v>
      </c>
      <c r="W210" s="172" t="s">
        <v>327</v>
      </c>
      <c r="X210" s="172" t="s">
        <v>2119</v>
      </c>
      <c r="Y210" s="246" t="s">
        <v>5381</v>
      </c>
      <c r="Z210" s="143" t="s">
        <v>2120</v>
      </c>
      <c r="AA210" s="35" t="s">
        <v>1345</v>
      </c>
      <c r="AB210" s="179">
        <v>1042938.5399999998</v>
      </c>
      <c r="AC210" s="175">
        <v>29775.059999999998</v>
      </c>
    </row>
    <row r="211" spans="1:29" s="175" customFormat="1" ht="252">
      <c r="A211" s="246">
        <v>983</v>
      </c>
      <c r="B211" s="246">
        <v>731</v>
      </c>
      <c r="C211" s="41">
        <v>532</v>
      </c>
      <c r="D211" s="246">
        <v>3</v>
      </c>
      <c r="E211" s="115" t="s">
        <v>1258</v>
      </c>
      <c r="F211" s="246" t="s">
        <v>5306</v>
      </c>
      <c r="G211" s="115" t="s">
        <v>1259</v>
      </c>
      <c r="H211" s="194" t="s">
        <v>1260</v>
      </c>
      <c r="I211" s="246" t="s">
        <v>19</v>
      </c>
      <c r="J211" s="246" t="s">
        <v>20</v>
      </c>
      <c r="K211" s="129" t="s">
        <v>2532</v>
      </c>
      <c r="L211" s="246" t="s">
        <v>18</v>
      </c>
      <c r="M211" s="139">
        <v>85136</v>
      </c>
      <c r="N211" s="246">
        <v>54</v>
      </c>
      <c r="O211" s="139">
        <v>4597344</v>
      </c>
      <c r="P211" s="140">
        <v>1609070.4</v>
      </c>
      <c r="Q211" s="141">
        <v>0.35</v>
      </c>
      <c r="R211" s="129">
        <v>43397</v>
      </c>
      <c r="S211" s="129">
        <v>43357</v>
      </c>
      <c r="T211" s="142">
        <v>0.3576388888888889</v>
      </c>
      <c r="U211" s="129">
        <v>43459</v>
      </c>
      <c r="V211" s="142">
        <v>0.71527777777777779</v>
      </c>
      <c r="W211" s="246" t="s">
        <v>328</v>
      </c>
      <c r="X211" s="246" t="s">
        <v>1951</v>
      </c>
      <c r="Y211" s="246" t="s">
        <v>5439</v>
      </c>
      <c r="Z211" s="143" t="s">
        <v>2030</v>
      </c>
      <c r="AA211" s="35" t="s">
        <v>1346</v>
      </c>
      <c r="AB211" s="179">
        <v>1570788.18</v>
      </c>
      <c r="AC211" s="175">
        <v>38282.219999999994</v>
      </c>
    </row>
    <row r="212" spans="1:29" s="175" customFormat="1" ht="252">
      <c r="A212" s="246">
        <v>1000</v>
      </c>
      <c r="B212" s="246">
        <v>742</v>
      </c>
      <c r="C212" s="41">
        <v>540</v>
      </c>
      <c r="D212" s="246">
        <v>3</v>
      </c>
      <c r="E212" s="115" t="s">
        <v>3339</v>
      </c>
      <c r="F212" s="246" t="s">
        <v>5307</v>
      </c>
      <c r="G212" s="115" t="s">
        <v>1261</v>
      </c>
      <c r="H212" s="194" t="s">
        <v>1262</v>
      </c>
      <c r="I212" s="246" t="s">
        <v>19</v>
      </c>
      <c r="J212" s="246" t="s">
        <v>19</v>
      </c>
      <c r="K212" s="129" t="s">
        <v>2487</v>
      </c>
      <c r="L212" s="246" t="s">
        <v>18</v>
      </c>
      <c r="M212" s="139">
        <v>85136</v>
      </c>
      <c r="N212" s="246">
        <v>54</v>
      </c>
      <c r="O212" s="139">
        <v>4597344</v>
      </c>
      <c r="P212" s="140">
        <v>1609070.4</v>
      </c>
      <c r="Q212" s="141">
        <v>0.35</v>
      </c>
      <c r="R212" s="129">
        <v>43432</v>
      </c>
      <c r="S212" s="129">
        <v>43420</v>
      </c>
      <c r="T212" s="142">
        <v>0.44791666666666669</v>
      </c>
      <c r="U212" s="129">
        <v>43437</v>
      </c>
      <c r="V212" s="142">
        <v>0.69444444444444453</v>
      </c>
      <c r="W212" s="246" t="s">
        <v>2189</v>
      </c>
      <c r="X212" s="246" t="s">
        <v>1792</v>
      </c>
      <c r="Y212" s="246" t="s">
        <v>5446</v>
      </c>
      <c r="Z212" s="143" t="s">
        <v>2190</v>
      </c>
      <c r="AA212" s="35" t="s">
        <v>1345</v>
      </c>
      <c r="AB212" s="179">
        <v>1570788.18</v>
      </c>
      <c r="AC212" s="175">
        <v>38282.219999999994</v>
      </c>
    </row>
    <row r="213" spans="1:29" s="175" customFormat="1" ht="220.5">
      <c r="A213" s="246">
        <v>1003</v>
      </c>
      <c r="B213" s="246">
        <v>744</v>
      </c>
      <c r="C213" s="41">
        <v>541</v>
      </c>
      <c r="D213" s="246">
        <v>3</v>
      </c>
      <c r="E213" s="115" t="s">
        <v>1263</v>
      </c>
      <c r="F213" s="246" t="s">
        <v>5308</v>
      </c>
      <c r="G213" s="115" t="s">
        <v>1264</v>
      </c>
      <c r="H213" s="194" t="s">
        <v>1265</v>
      </c>
      <c r="I213" s="246" t="s">
        <v>329</v>
      </c>
      <c r="J213" s="246" t="s">
        <v>330</v>
      </c>
      <c r="K213" s="129" t="s">
        <v>2470</v>
      </c>
      <c r="L213" s="246" t="s">
        <v>18</v>
      </c>
      <c r="M213" s="139">
        <v>85136</v>
      </c>
      <c r="N213" s="246">
        <v>54</v>
      </c>
      <c r="O213" s="139">
        <v>4597344</v>
      </c>
      <c r="P213" s="140">
        <v>1609070.4</v>
      </c>
      <c r="Q213" s="141">
        <v>0.35</v>
      </c>
      <c r="R213" s="129">
        <v>43447</v>
      </c>
      <c r="S213" s="129">
        <v>43426</v>
      </c>
      <c r="T213" s="142">
        <v>0.51041666666666663</v>
      </c>
      <c r="U213" s="129">
        <v>43902</v>
      </c>
      <c r="V213" s="142">
        <v>0.48749999999999999</v>
      </c>
      <c r="W213" s="246" t="s">
        <v>331</v>
      </c>
      <c r="X213" s="246" t="s">
        <v>1787</v>
      </c>
      <c r="Y213" s="246" t="s">
        <v>5393</v>
      </c>
      <c r="Z213" s="143" t="s">
        <v>2121</v>
      </c>
      <c r="AA213" s="35" t="s">
        <v>1345</v>
      </c>
      <c r="AB213" s="179">
        <v>1570788.18</v>
      </c>
      <c r="AC213" s="175">
        <v>38282.219999999994</v>
      </c>
    </row>
    <row r="214" spans="1:29" s="175" customFormat="1" ht="110.25">
      <c r="A214" s="246">
        <v>1004</v>
      </c>
      <c r="B214" s="246">
        <v>745</v>
      </c>
      <c r="C214" s="41">
        <v>542</v>
      </c>
      <c r="D214" s="246">
        <v>2</v>
      </c>
      <c r="E214" s="115" t="s">
        <v>1266</v>
      </c>
      <c r="F214" s="246" t="s">
        <v>5309</v>
      </c>
      <c r="G214" s="115" t="s">
        <v>1267</v>
      </c>
      <c r="H214" s="194" t="s">
        <v>1268</v>
      </c>
      <c r="I214" s="246"/>
      <c r="J214" s="246"/>
      <c r="K214" s="129" t="s">
        <v>2359</v>
      </c>
      <c r="L214" s="246" t="s">
        <v>18</v>
      </c>
      <c r="M214" s="139">
        <v>85136</v>
      </c>
      <c r="N214" s="246">
        <v>42</v>
      </c>
      <c r="O214" s="139">
        <v>3575712</v>
      </c>
      <c r="P214" s="140">
        <v>1251499.2</v>
      </c>
      <c r="Q214" s="141">
        <v>0.35</v>
      </c>
      <c r="R214" s="129">
        <v>43447</v>
      </c>
      <c r="S214" s="129">
        <v>43427</v>
      </c>
      <c r="T214" s="142">
        <v>0.47916666666666669</v>
      </c>
      <c r="U214" s="129">
        <v>43563</v>
      </c>
      <c r="V214" s="142">
        <v>0.4826388888888889</v>
      </c>
      <c r="W214" s="246" t="s">
        <v>332</v>
      </c>
      <c r="X214" s="246" t="s">
        <v>1787</v>
      </c>
      <c r="Y214" s="246" t="s">
        <v>5394</v>
      </c>
      <c r="Z214" s="143" t="s">
        <v>2122</v>
      </c>
      <c r="AA214" s="35" t="s">
        <v>1345</v>
      </c>
      <c r="AB214" s="179">
        <v>1221724.1399999999</v>
      </c>
      <c r="AC214" s="175">
        <v>29775.059999999998</v>
      </c>
    </row>
    <row r="215" spans="1:29" s="175" customFormat="1" ht="220.5">
      <c r="A215" s="246">
        <v>1005</v>
      </c>
      <c r="B215" s="246">
        <v>746</v>
      </c>
      <c r="C215" s="41">
        <v>543</v>
      </c>
      <c r="D215" s="246">
        <v>3</v>
      </c>
      <c r="E215" s="115" t="s">
        <v>1269</v>
      </c>
      <c r="F215" s="246" t="s">
        <v>5310</v>
      </c>
      <c r="G215" s="115" t="s">
        <v>1270</v>
      </c>
      <c r="H215" s="194" t="s">
        <v>1271</v>
      </c>
      <c r="I215" s="246" t="s">
        <v>333</v>
      </c>
      <c r="J215" s="246" t="s">
        <v>334</v>
      </c>
      <c r="K215" s="129" t="s">
        <v>2379</v>
      </c>
      <c r="L215" s="246" t="s">
        <v>18</v>
      </c>
      <c r="M215" s="139">
        <v>85136</v>
      </c>
      <c r="N215" s="246">
        <v>54</v>
      </c>
      <c r="O215" s="139">
        <v>4597344</v>
      </c>
      <c r="P215" s="140">
        <v>1609070.4</v>
      </c>
      <c r="Q215" s="141">
        <v>0.35</v>
      </c>
      <c r="R215" s="129">
        <v>43447</v>
      </c>
      <c r="S215" s="129">
        <v>43427</v>
      </c>
      <c r="T215" s="142">
        <v>0.70624999999999993</v>
      </c>
      <c r="U215" s="129">
        <v>44042</v>
      </c>
      <c r="V215" s="142">
        <v>0.41666666666666669</v>
      </c>
      <c r="W215" s="246" t="s">
        <v>335</v>
      </c>
      <c r="X215" s="246" t="s">
        <v>1787</v>
      </c>
      <c r="Y215" s="246" t="s">
        <v>5381</v>
      </c>
      <c r="Z215" s="143" t="s">
        <v>2082</v>
      </c>
      <c r="AA215" s="35" t="s">
        <v>1346</v>
      </c>
      <c r="AB215" s="179">
        <v>1570788.18</v>
      </c>
      <c r="AC215" s="175">
        <v>38282.219999999994</v>
      </c>
    </row>
    <row r="216" spans="1:29" s="175" customFormat="1" ht="315">
      <c r="A216" s="244">
        <v>1007</v>
      </c>
      <c r="B216" s="246">
        <v>748</v>
      </c>
      <c r="C216" s="41">
        <v>544</v>
      </c>
      <c r="D216" s="244">
        <v>4</v>
      </c>
      <c r="E216" s="144" t="s">
        <v>1272</v>
      </c>
      <c r="F216" s="244" t="s">
        <v>5311</v>
      </c>
      <c r="G216" s="144" t="s">
        <v>5312</v>
      </c>
      <c r="H216" s="206" t="s">
        <v>1273</v>
      </c>
      <c r="I216" s="244" t="s">
        <v>3284</v>
      </c>
      <c r="J216" s="244" t="s">
        <v>336</v>
      </c>
      <c r="K216" s="148" t="s">
        <v>2532</v>
      </c>
      <c r="L216" s="244" t="s">
        <v>18</v>
      </c>
      <c r="M216" s="139">
        <v>85136</v>
      </c>
      <c r="N216" s="244">
        <v>72</v>
      </c>
      <c r="O216" s="139">
        <v>6129792</v>
      </c>
      <c r="P216" s="146">
        <v>2145427.1999999997</v>
      </c>
      <c r="Q216" s="147">
        <v>0.35</v>
      </c>
      <c r="R216" s="148">
        <v>43447</v>
      </c>
      <c r="S216" s="148">
        <v>43431</v>
      </c>
      <c r="T216" s="149">
        <v>0.5625</v>
      </c>
      <c r="U216" s="148">
        <v>43454</v>
      </c>
      <c r="V216" s="149">
        <v>0.57916666666666672</v>
      </c>
      <c r="W216" s="244" t="s">
        <v>337</v>
      </c>
      <c r="X216" s="244" t="s">
        <v>1787</v>
      </c>
      <c r="Y216" s="244" t="s">
        <v>5423</v>
      </c>
      <c r="Z216" s="246" t="s">
        <v>2134</v>
      </c>
      <c r="AA216" s="35" t="s">
        <v>1347</v>
      </c>
      <c r="AB216" s="179">
        <v>2094384.2399999998</v>
      </c>
      <c r="AC216" s="175">
        <v>51042.96</v>
      </c>
    </row>
    <row r="217" spans="1:29" s="175" customFormat="1" ht="220.5">
      <c r="A217" s="246">
        <v>1016</v>
      </c>
      <c r="B217" s="246">
        <v>756</v>
      </c>
      <c r="C217" s="41">
        <v>550</v>
      </c>
      <c r="D217" s="246">
        <v>3</v>
      </c>
      <c r="E217" s="115" t="s">
        <v>1277</v>
      </c>
      <c r="F217" s="246" t="s">
        <v>5313</v>
      </c>
      <c r="G217" s="115" t="s">
        <v>1278</v>
      </c>
      <c r="H217" s="194" t="s">
        <v>1279</v>
      </c>
      <c r="I217" s="246" t="s">
        <v>3286</v>
      </c>
      <c r="J217" s="246" t="s">
        <v>341</v>
      </c>
      <c r="K217" s="129" t="s">
        <v>2391</v>
      </c>
      <c r="L217" s="246" t="s">
        <v>18</v>
      </c>
      <c r="M217" s="139">
        <v>85136</v>
      </c>
      <c r="N217" s="246">
        <v>54</v>
      </c>
      <c r="O217" s="139">
        <v>4597344</v>
      </c>
      <c r="P217" s="140">
        <v>1609070.4</v>
      </c>
      <c r="Q217" s="141">
        <v>0.35</v>
      </c>
      <c r="R217" s="129">
        <v>43483</v>
      </c>
      <c r="S217" s="129">
        <v>43445</v>
      </c>
      <c r="T217" s="142">
        <v>0.65763888888888888</v>
      </c>
      <c r="U217" s="129">
        <v>43500</v>
      </c>
      <c r="V217" s="142">
        <v>0.65625</v>
      </c>
      <c r="W217" s="246" t="s">
        <v>342</v>
      </c>
      <c r="X217" s="246" t="s">
        <v>1787</v>
      </c>
      <c r="Y217" s="246" t="s">
        <v>5468</v>
      </c>
      <c r="Z217" s="143" t="s">
        <v>2123</v>
      </c>
      <c r="AA217" s="35" t="s">
        <v>1345</v>
      </c>
      <c r="AB217" s="179">
        <v>1570788.18</v>
      </c>
      <c r="AC217" s="175">
        <v>38282.219999999994</v>
      </c>
    </row>
    <row r="218" spans="1:29" s="175" customFormat="1" ht="141.75">
      <c r="A218" s="246">
        <v>1061</v>
      </c>
      <c r="B218" s="246">
        <v>794</v>
      </c>
      <c r="C218" s="41">
        <v>575</v>
      </c>
      <c r="D218" s="246">
        <v>2</v>
      </c>
      <c r="E218" s="115" t="s">
        <v>1283</v>
      </c>
      <c r="F218" s="246" t="s">
        <v>5316</v>
      </c>
      <c r="G218" s="115" t="s">
        <v>2686</v>
      </c>
      <c r="H218" s="194" t="s">
        <v>1284</v>
      </c>
      <c r="I218" s="246"/>
      <c r="J218" s="246"/>
      <c r="K218" s="129" t="s">
        <v>2493</v>
      </c>
      <c r="L218" s="246" t="s">
        <v>18</v>
      </c>
      <c r="M218" s="139">
        <v>85136</v>
      </c>
      <c r="N218" s="246">
        <v>42</v>
      </c>
      <c r="O218" s="139">
        <v>3575712</v>
      </c>
      <c r="P218" s="140">
        <v>1251499.2</v>
      </c>
      <c r="Q218" s="141">
        <v>0.35</v>
      </c>
      <c r="R218" s="129">
        <v>43613</v>
      </c>
      <c r="S218" s="129">
        <v>43577</v>
      </c>
      <c r="T218" s="142">
        <v>0.52361111111111114</v>
      </c>
      <c r="U218" s="129">
        <v>43616</v>
      </c>
      <c r="V218" s="142">
        <v>0.52430555555555558</v>
      </c>
      <c r="W218" s="246" t="s">
        <v>346</v>
      </c>
      <c r="X218" s="246" t="s">
        <v>1787</v>
      </c>
      <c r="Y218" s="246" t="s">
        <v>5449</v>
      </c>
      <c r="Z218" s="246" t="s">
        <v>2136</v>
      </c>
      <c r="AA218" s="35" t="s">
        <v>1347</v>
      </c>
      <c r="AB218" s="179">
        <v>1221724.1399999999</v>
      </c>
      <c r="AC218" s="175">
        <v>29775.059999999998</v>
      </c>
    </row>
    <row r="219" spans="1:29" s="175" customFormat="1" ht="204.75">
      <c r="A219" s="246">
        <v>1079</v>
      </c>
      <c r="B219" s="246">
        <v>810</v>
      </c>
      <c r="C219" s="41">
        <v>584</v>
      </c>
      <c r="D219" s="246">
        <v>3</v>
      </c>
      <c r="E219" s="115" t="s">
        <v>1287</v>
      </c>
      <c r="F219" s="246" t="s">
        <v>5317</v>
      </c>
      <c r="G219" s="115" t="s">
        <v>5318</v>
      </c>
      <c r="H219" s="194" t="s">
        <v>1288</v>
      </c>
      <c r="I219" s="246" t="s">
        <v>348</v>
      </c>
      <c r="J219" s="246" t="s">
        <v>349</v>
      </c>
      <c r="K219" s="129" t="s">
        <v>2494</v>
      </c>
      <c r="L219" s="246" t="s">
        <v>18</v>
      </c>
      <c r="M219" s="139">
        <v>85136</v>
      </c>
      <c r="N219" s="246">
        <v>54</v>
      </c>
      <c r="O219" s="139">
        <v>4597344</v>
      </c>
      <c r="P219" s="140">
        <v>1609070.4</v>
      </c>
      <c r="Q219" s="141">
        <v>0.35</v>
      </c>
      <c r="R219" s="129">
        <v>43705</v>
      </c>
      <c r="S219" s="129">
        <v>43689</v>
      </c>
      <c r="T219" s="142">
        <v>0.58263888888888882</v>
      </c>
      <c r="U219" s="129">
        <v>43717</v>
      </c>
      <c r="V219" s="142">
        <v>0.61805555555555558</v>
      </c>
      <c r="W219" s="246" t="s">
        <v>350</v>
      </c>
      <c r="X219" s="246" t="s">
        <v>2137</v>
      </c>
      <c r="Y219" s="246" t="s">
        <v>5426</v>
      </c>
      <c r="Z219" s="246" t="s">
        <v>2138</v>
      </c>
      <c r="AA219" s="35" t="s">
        <v>1347</v>
      </c>
      <c r="AB219" s="179">
        <v>1570788.18</v>
      </c>
      <c r="AC219" s="175">
        <v>38282.219999999994</v>
      </c>
    </row>
    <row r="220" spans="1:29" s="175" customFormat="1" ht="236.25">
      <c r="A220" s="246">
        <v>1086</v>
      </c>
      <c r="B220" s="246">
        <v>817</v>
      </c>
      <c r="C220" s="41">
        <v>590</v>
      </c>
      <c r="D220" s="246">
        <v>3</v>
      </c>
      <c r="E220" s="115" t="s">
        <v>3072</v>
      </c>
      <c r="F220" s="246" t="s">
        <v>5319</v>
      </c>
      <c r="G220" s="115" t="s">
        <v>2687</v>
      </c>
      <c r="H220" s="194" t="s">
        <v>1289</v>
      </c>
      <c r="I220" s="246" t="s">
        <v>351</v>
      </c>
      <c r="J220" s="246" t="s">
        <v>352</v>
      </c>
      <c r="K220" s="129" t="s">
        <v>2444</v>
      </c>
      <c r="L220" s="246" t="s">
        <v>18</v>
      </c>
      <c r="M220" s="139">
        <v>85136</v>
      </c>
      <c r="N220" s="246">
        <v>54</v>
      </c>
      <c r="O220" s="139">
        <v>4597344</v>
      </c>
      <c r="P220" s="140">
        <v>1609070.4</v>
      </c>
      <c r="Q220" s="141">
        <v>0.35</v>
      </c>
      <c r="R220" s="129">
        <v>43739</v>
      </c>
      <c r="S220" s="129">
        <v>43720</v>
      </c>
      <c r="T220" s="142">
        <v>0.74652777777777779</v>
      </c>
      <c r="U220" s="129">
        <v>43855</v>
      </c>
      <c r="V220" s="142">
        <v>0.44236111111111115</v>
      </c>
      <c r="W220" s="246" t="s">
        <v>353</v>
      </c>
      <c r="X220" s="246" t="s">
        <v>2068</v>
      </c>
      <c r="Y220" s="246" t="s">
        <v>5440</v>
      </c>
      <c r="Z220" s="143" t="s">
        <v>2069</v>
      </c>
      <c r="AA220" s="35" t="s">
        <v>1346</v>
      </c>
      <c r="AB220" s="179">
        <v>1570788.18</v>
      </c>
      <c r="AC220" s="175">
        <v>38282.219999999994</v>
      </c>
    </row>
    <row r="221" spans="1:29" s="175" customFormat="1" ht="252">
      <c r="A221" s="246">
        <v>1087</v>
      </c>
      <c r="B221" s="246">
        <v>818</v>
      </c>
      <c r="C221" s="41">
        <v>591</v>
      </c>
      <c r="D221" s="246">
        <v>2</v>
      </c>
      <c r="E221" s="115" t="s">
        <v>1290</v>
      </c>
      <c r="F221" s="246" t="s">
        <v>5320</v>
      </c>
      <c r="G221" s="115" t="s">
        <v>2688</v>
      </c>
      <c r="H221" s="194" t="s">
        <v>1291</v>
      </c>
      <c r="I221" s="246"/>
      <c r="J221" s="246"/>
      <c r="K221" s="129" t="s">
        <v>2509</v>
      </c>
      <c r="L221" s="246" t="s">
        <v>18</v>
      </c>
      <c r="M221" s="139">
        <v>85136</v>
      </c>
      <c r="N221" s="246">
        <v>42</v>
      </c>
      <c r="O221" s="139">
        <v>3575712</v>
      </c>
      <c r="P221" s="140">
        <v>1251499.2</v>
      </c>
      <c r="Q221" s="141">
        <v>0.35</v>
      </c>
      <c r="R221" s="129">
        <v>43739</v>
      </c>
      <c r="S221" s="129">
        <v>43727</v>
      </c>
      <c r="T221" s="246"/>
      <c r="U221" s="129">
        <v>44231</v>
      </c>
      <c r="V221" s="142">
        <v>0.4548611111111111</v>
      </c>
      <c r="W221" s="246" t="s">
        <v>3076</v>
      </c>
      <c r="X221" s="246" t="s">
        <v>1787</v>
      </c>
      <c r="Y221" s="246" t="s">
        <v>5436</v>
      </c>
      <c r="Z221" s="143" t="s">
        <v>2074</v>
      </c>
      <c r="AA221" s="35" t="s">
        <v>1346</v>
      </c>
      <c r="AB221" s="179">
        <v>1221724.1399999999</v>
      </c>
      <c r="AC221" s="175">
        <v>29775.059999999998</v>
      </c>
    </row>
    <row r="222" spans="1:29" s="175" customFormat="1" ht="204.75">
      <c r="A222" s="246">
        <v>1089</v>
      </c>
      <c r="B222" s="246">
        <v>820</v>
      </c>
      <c r="C222" s="41">
        <v>593</v>
      </c>
      <c r="D222" s="246">
        <v>3</v>
      </c>
      <c r="E222" s="115" t="s">
        <v>1292</v>
      </c>
      <c r="F222" s="246" t="s">
        <v>5321</v>
      </c>
      <c r="G222" s="115" t="s">
        <v>3073</v>
      </c>
      <c r="H222" s="194" t="s">
        <v>1293</v>
      </c>
      <c r="I222" s="246" t="s">
        <v>354</v>
      </c>
      <c r="J222" s="246" t="s">
        <v>355</v>
      </c>
      <c r="K222" s="129" t="s">
        <v>2522</v>
      </c>
      <c r="L222" s="246" t="s">
        <v>18</v>
      </c>
      <c r="M222" s="139">
        <v>85136</v>
      </c>
      <c r="N222" s="246">
        <v>54</v>
      </c>
      <c r="O222" s="139">
        <v>4597344</v>
      </c>
      <c r="P222" s="140">
        <v>1609070.4</v>
      </c>
      <c r="Q222" s="141">
        <v>0.35</v>
      </c>
      <c r="R222" s="129">
        <v>43762</v>
      </c>
      <c r="S222" s="129">
        <v>43728</v>
      </c>
      <c r="T222" s="142">
        <v>0.36458333333333331</v>
      </c>
      <c r="U222" s="129">
        <v>43789</v>
      </c>
      <c r="V222" s="142">
        <v>0.53333333333333333</v>
      </c>
      <c r="W222" s="246" t="s">
        <v>2125</v>
      </c>
      <c r="X222" s="246" t="s">
        <v>1787</v>
      </c>
      <c r="Y222" s="246" t="s">
        <v>5414</v>
      </c>
      <c r="Z222" s="143" t="s">
        <v>2126</v>
      </c>
      <c r="AA222" s="35" t="s">
        <v>1345</v>
      </c>
      <c r="AB222" s="179">
        <v>1570788.18</v>
      </c>
      <c r="AC222" s="175">
        <v>38282.219999999994</v>
      </c>
    </row>
    <row r="223" spans="1:29" s="175" customFormat="1" ht="283.5">
      <c r="A223" s="246">
        <v>1092</v>
      </c>
      <c r="B223" s="246">
        <v>823</v>
      </c>
      <c r="C223" s="41">
        <v>596</v>
      </c>
      <c r="D223" s="246">
        <v>4</v>
      </c>
      <c r="E223" s="115" t="s">
        <v>3127</v>
      </c>
      <c r="F223" s="246" t="s">
        <v>5322</v>
      </c>
      <c r="G223" s="115" t="s">
        <v>5323</v>
      </c>
      <c r="H223" s="194" t="s">
        <v>3128</v>
      </c>
      <c r="I223" s="246" t="s">
        <v>356</v>
      </c>
      <c r="J223" s="246" t="s">
        <v>3126</v>
      </c>
      <c r="K223" s="129" t="s">
        <v>2541</v>
      </c>
      <c r="L223" s="246" t="s">
        <v>18</v>
      </c>
      <c r="M223" s="139">
        <v>85136</v>
      </c>
      <c r="N223" s="246">
        <v>72</v>
      </c>
      <c r="O223" s="139">
        <v>6129792</v>
      </c>
      <c r="P223" s="140">
        <v>2145427.1999999997</v>
      </c>
      <c r="Q223" s="141">
        <v>0.35</v>
      </c>
      <c r="R223" s="129">
        <v>43762</v>
      </c>
      <c r="S223" s="129">
        <v>43735</v>
      </c>
      <c r="T223" s="142">
        <v>0.59236111111111112</v>
      </c>
      <c r="U223" s="129">
        <v>43776</v>
      </c>
      <c r="V223" s="142">
        <v>0.5625</v>
      </c>
      <c r="W223" s="246" t="s">
        <v>3129</v>
      </c>
      <c r="X223" s="246" t="s">
        <v>1787</v>
      </c>
      <c r="Y223" s="246" t="s">
        <v>5439</v>
      </c>
      <c r="Z223" s="143" t="s">
        <v>2075</v>
      </c>
      <c r="AA223" s="35" t="s">
        <v>1346</v>
      </c>
      <c r="AB223" s="179">
        <v>2094384.2399999998</v>
      </c>
      <c r="AC223" s="175">
        <v>51042.96</v>
      </c>
    </row>
    <row r="224" spans="1:29" s="175" customFormat="1" ht="252">
      <c r="A224" s="244">
        <v>1105</v>
      </c>
      <c r="B224" s="246">
        <v>833</v>
      </c>
      <c r="C224" s="41">
        <v>603</v>
      </c>
      <c r="D224" s="244">
        <v>4</v>
      </c>
      <c r="E224" s="144" t="s">
        <v>1294</v>
      </c>
      <c r="F224" s="244" t="s">
        <v>5324</v>
      </c>
      <c r="G224" s="144" t="s">
        <v>5325</v>
      </c>
      <c r="H224" s="206" t="s">
        <v>1295</v>
      </c>
      <c r="I224" s="244" t="s">
        <v>3291</v>
      </c>
      <c r="J224" s="244" t="s">
        <v>357</v>
      </c>
      <c r="K224" s="148" t="s">
        <v>2351</v>
      </c>
      <c r="L224" s="244" t="s">
        <v>18</v>
      </c>
      <c r="M224" s="139">
        <v>85136</v>
      </c>
      <c r="N224" s="244">
        <v>72</v>
      </c>
      <c r="O224" s="139">
        <v>6129792</v>
      </c>
      <c r="P224" s="146">
        <v>2145427.1999999997</v>
      </c>
      <c r="Q224" s="147">
        <v>0.35</v>
      </c>
      <c r="R224" s="148">
        <v>43809</v>
      </c>
      <c r="S224" s="148">
        <v>43788</v>
      </c>
      <c r="T224" s="149">
        <v>0.52916666666666667</v>
      </c>
      <c r="U224" s="148">
        <v>43819</v>
      </c>
      <c r="V224" s="149">
        <v>0.4236111111111111</v>
      </c>
      <c r="W224" s="244" t="s">
        <v>358</v>
      </c>
      <c r="X224" s="244" t="s">
        <v>2127</v>
      </c>
      <c r="Y224" s="244" t="s">
        <v>5398</v>
      </c>
      <c r="Z224" s="143" t="s">
        <v>2128</v>
      </c>
      <c r="AA224" s="35" t="s">
        <v>1345</v>
      </c>
      <c r="AB224" s="179">
        <v>2094384.2399999998</v>
      </c>
      <c r="AC224" s="175">
        <v>51042.96</v>
      </c>
    </row>
    <row r="225" spans="1:30" s="175" customFormat="1" ht="157.5">
      <c r="A225" s="246">
        <v>1107</v>
      </c>
      <c r="B225" s="246">
        <v>835</v>
      </c>
      <c r="C225" s="41">
        <v>605</v>
      </c>
      <c r="D225" s="245">
        <v>2</v>
      </c>
      <c r="E225" s="163" t="s">
        <v>1296</v>
      </c>
      <c r="F225" s="245" t="s">
        <v>5326</v>
      </c>
      <c r="G225" s="163" t="s">
        <v>5327</v>
      </c>
      <c r="H225" s="202" t="s">
        <v>1297</v>
      </c>
      <c r="I225" s="245"/>
      <c r="J225" s="245"/>
      <c r="K225" s="165" t="s">
        <v>2542</v>
      </c>
      <c r="L225" s="245" t="s">
        <v>18</v>
      </c>
      <c r="M225" s="139">
        <v>85136</v>
      </c>
      <c r="N225" s="245">
        <v>42</v>
      </c>
      <c r="O225" s="139">
        <v>3575712</v>
      </c>
      <c r="P225" s="166">
        <v>1251499.2</v>
      </c>
      <c r="Q225" s="167">
        <v>0.35</v>
      </c>
      <c r="R225" s="165">
        <v>43824</v>
      </c>
      <c r="S225" s="165">
        <v>43795</v>
      </c>
      <c r="T225" s="170">
        <v>0.5229166666666667</v>
      </c>
      <c r="U225" s="165">
        <v>43991</v>
      </c>
      <c r="V225" s="170">
        <v>0.4548611111111111</v>
      </c>
      <c r="W225" s="245" t="s">
        <v>2071</v>
      </c>
      <c r="X225" s="245" t="s">
        <v>2072</v>
      </c>
      <c r="Y225" s="246" t="s">
        <v>5417</v>
      </c>
      <c r="Z225" s="143" t="s">
        <v>2073</v>
      </c>
      <c r="AA225" s="35" t="s">
        <v>1346</v>
      </c>
      <c r="AB225" s="179">
        <v>1221724.1399999999</v>
      </c>
      <c r="AC225" s="175">
        <v>29775.059999999998</v>
      </c>
    </row>
    <row r="226" spans="1:30" s="175" customFormat="1" ht="204.75">
      <c r="A226" s="246">
        <v>1108</v>
      </c>
      <c r="B226" s="246">
        <v>836</v>
      </c>
      <c r="C226" s="41">
        <v>606</v>
      </c>
      <c r="D226" s="246">
        <v>3</v>
      </c>
      <c r="E226" s="115" t="s">
        <v>1298</v>
      </c>
      <c r="F226" s="246" t="s">
        <v>5328</v>
      </c>
      <c r="G226" s="115" t="s">
        <v>5329</v>
      </c>
      <c r="H226" s="194" t="s">
        <v>1299</v>
      </c>
      <c r="I226" s="246" t="s">
        <v>359</v>
      </c>
      <c r="J226" s="246" t="s">
        <v>360</v>
      </c>
      <c r="K226" s="129" t="s">
        <v>2371</v>
      </c>
      <c r="L226" s="246" t="s">
        <v>18</v>
      </c>
      <c r="M226" s="139">
        <v>85136</v>
      </c>
      <c r="N226" s="246">
        <v>54</v>
      </c>
      <c r="O226" s="139">
        <v>4597344</v>
      </c>
      <c r="P226" s="140">
        <v>1609070.4</v>
      </c>
      <c r="Q226" s="141">
        <v>0.35</v>
      </c>
      <c r="R226" s="129">
        <v>43824</v>
      </c>
      <c r="S226" s="129">
        <v>43799</v>
      </c>
      <c r="T226" s="142">
        <v>0.45833333333333331</v>
      </c>
      <c r="U226" s="129">
        <v>43857</v>
      </c>
      <c r="V226" s="142">
        <v>0.71111111111111114</v>
      </c>
      <c r="W226" s="246" t="s">
        <v>361</v>
      </c>
      <c r="X226" s="246" t="s">
        <v>1787</v>
      </c>
      <c r="Y226" s="246" t="s">
        <v>5409</v>
      </c>
      <c r="Z226" s="143" t="s">
        <v>2070</v>
      </c>
      <c r="AA226" s="35" t="s">
        <v>1346</v>
      </c>
      <c r="AB226" s="179">
        <v>1570788.18</v>
      </c>
      <c r="AC226" s="175">
        <v>38282.219999999994</v>
      </c>
    </row>
    <row r="227" spans="1:30" s="175" customFormat="1" ht="141.75">
      <c r="A227" s="246">
        <v>1110</v>
      </c>
      <c r="B227" s="246">
        <v>838</v>
      </c>
      <c r="C227" s="41">
        <v>608</v>
      </c>
      <c r="D227" s="246">
        <v>2</v>
      </c>
      <c r="E227" s="115" t="s">
        <v>1300</v>
      </c>
      <c r="F227" s="246" t="s">
        <v>5330</v>
      </c>
      <c r="G227" s="115" t="s">
        <v>2689</v>
      </c>
      <c r="H227" s="194" t="s">
        <v>1301</v>
      </c>
      <c r="I227" s="246"/>
      <c r="J227" s="246" t="s">
        <v>19</v>
      </c>
      <c r="K227" s="129" t="s">
        <v>2367</v>
      </c>
      <c r="L227" s="246" t="s">
        <v>18</v>
      </c>
      <c r="M227" s="139">
        <v>85136</v>
      </c>
      <c r="N227" s="246">
        <v>42</v>
      </c>
      <c r="O227" s="139">
        <v>3575712</v>
      </c>
      <c r="P227" s="140">
        <v>1251499.2</v>
      </c>
      <c r="Q227" s="141">
        <v>0.35</v>
      </c>
      <c r="R227" s="129">
        <v>43850</v>
      </c>
      <c r="S227" s="129">
        <v>43806</v>
      </c>
      <c r="T227" s="142">
        <v>0.51180555555555551</v>
      </c>
      <c r="U227" s="129">
        <v>43874</v>
      </c>
      <c r="V227" s="142">
        <v>0.51388888888888895</v>
      </c>
      <c r="W227" s="246" t="s">
        <v>362</v>
      </c>
      <c r="X227" s="246" t="s">
        <v>1787</v>
      </c>
      <c r="Y227" s="246" t="s">
        <v>5435</v>
      </c>
      <c r="Z227" s="143" t="s">
        <v>2084</v>
      </c>
      <c r="AA227" s="35" t="s">
        <v>1346</v>
      </c>
      <c r="AB227" s="179">
        <v>1221724.1399999999</v>
      </c>
      <c r="AC227" s="175">
        <v>29775.059999999998</v>
      </c>
    </row>
    <row r="228" spans="1:30" s="175" customFormat="1" ht="157.5">
      <c r="A228" s="246">
        <v>1114</v>
      </c>
      <c r="B228" s="246">
        <v>841</v>
      </c>
      <c r="C228" s="41">
        <v>610</v>
      </c>
      <c r="D228" s="246">
        <v>3</v>
      </c>
      <c r="E228" s="115" t="s">
        <v>5331</v>
      </c>
      <c r="F228" s="246" t="s">
        <v>5332</v>
      </c>
      <c r="G228" s="115" t="s">
        <v>5333</v>
      </c>
      <c r="H228" s="194" t="s">
        <v>5334</v>
      </c>
      <c r="I228" s="246" t="s">
        <v>19</v>
      </c>
      <c r="J228" s="246" t="s">
        <v>20</v>
      </c>
      <c r="K228" s="129" t="s">
        <v>2533</v>
      </c>
      <c r="L228" s="246" t="s">
        <v>18</v>
      </c>
      <c r="M228" s="139">
        <v>85136</v>
      </c>
      <c r="N228" s="246">
        <v>54</v>
      </c>
      <c r="O228" s="139">
        <v>4597344</v>
      </c>
      <c r="P228" s="140">
        <v>1609070.4</v>
      </c>
      <c r="Q228" s="141">
        <v>0.35</v>
      </c>
      <c r="R228" s="129">
        <v>43850</v>
      </c>
      <c r="S228" s="129">
        <v>43817</v>
      </c>
      <c r="T228" s="142">
        <v>0.80972222222222223</v>
      </c>
      <c r="U228" s="129">
        <v>43890</v>
      </c>
      <c r="V228" s="142">
        <v>0.4548611111111111</v>
      </c>
      <c r="W228" s="246" t="s">
        <v>363</v>
      </c>
      <c r="X228" s="246" t="s">
        <v>1787</v>
      </c>
      <c r="Y228" s="246" t="s">
        <v>5383</v>
      </c>
      <c r="Z228" s="143" t="s">
        <v>2085</v>
      </c>
      <c r="AA228" s="35" t="s">
        <v>1346</v>
      </c>
      <c r="AB228" s="179">
        <v>1570788.18</v>
      </c>
      <c r="AC228" s="175">
        <v>38282.219999999994</v>
      </c>
    </row>
    <row r="229" spans="1:30" s="35" customFormat="1" ht="267.75">
      <c r="A229" s="246">
        <v>1118</v>
      </c>
      <c r="B229" s="246">
        <v>845</v>
      </c>
      <c r="C229" s="41">
        <v>614</v>
      </c>
      <c r="D229" s="246">
        <v>4</v>
      </c>
      <c r="E229" s="115" t="s">
        <v>2162</v>
      </c>
      <c r="F229" s="246" t="s">
        <v>5335</v>
      </c>
      <c r="G229" s="115" t="s">
        <v>5336</v>
      </c>
      <c r="H229" s="194" t="s">
        <v>2163</v>
      </c>
      <c r="I229" s="246" t="s">
        <v>364</v>
      </c>
      <c r="J229" s="246" t="s">
        <v>365</v>
      </c>
      <c r="K229" s="129" t="s">
        <v>3139</v>
      </c>
      <c r="L229" s="246" t="s">
        <v>18</v>
      </c>
      <c r="M229" s="139">
        <v>85136</v>
      </c>
      <c r="N229" s="246">
        <v>72</v>
      </c>
      <c r="O229" s="139">
        <v>6129792</v>
      </c>
      <c r="P229" s="140">
        <v>2145427.1999999997</v>
      </c>
      <c r="Q229" s="141">
        <v>0.35</v>
      </c>
      <c r="R229" s="129">
        <v>43886</v>
      </c>
      <c r="S229" s="129">
        <v>43850</v>
      </c>
      <c r="T229" s="142">
        <v>0.68402777777777779</v>
      </c>
      <c r="U229" s="129">
        <v>45204</v>
      </c>
      <c r="V229" s="142">
        <v>0.70138888888888884</v>
      </c>
      <c r="W229" s="246" t="s">
        <v>3138</v>
      </c>
      <c r="X229" s="246" t="s">
        <v>2086</v>
      </c>
      <c r="Y229" s="247" t="s">
        <v>5419</v>
      </c>
      <c r="Z229" s="143" t="s">
        <v>2087</v>
      </c>
      <c r="AA229" s="35" t="s">
        <v>1346</v>
      </c>
      <c r="AB229" s="179">
        <v>2094384.2399999998</v>
      </c>
      <c r="AC229" s="175">
        <v>51042.96</v>
      </c>
    </row>
    <row r="230" spans="1:30" s="175" customFormat="1" ht="189">
      <c r="A230" s="245">
        <v>1119</v>
      </c>
      <c r="B230" s="246">
        <v>846</v>
      </c>
      <c r="C230" s="41">
        <v>615</v>
      </c>
      <c r="D230" s="245">
        <v>3</v>
      </c>
      <c r="E230" s="163" t="s">
        <v>1302</v>
      </c>
      <c r="F230" s="245" t="s">
        <v>5337</v>
      </c>
      <c r="G230" s="163" t="s">
        <v>5338</v>
      </c>
      <c r="H230" s="202" t="s">
        <v>1303</v>
      </c>
      <c r="I230" s="245" t="s">
        <v>376</v>
      </c>
      <c r="J230" s="245" t="s">
        <v>377</v>
      </c>
      <c r="K230" s="165" t="s">
        <v>2400</v>
      </c>
      <c r="L230" s="245" t="s">
        <v>18</v>
      </c>
      <c r="M230" s="139">
        <v>85136</v>
      </c>
      <c r="N230" s="245">
        <v>54</v>
      </c>
      <c r="O230" s="139">
        <v>4597344</v>
      </c>
      <c r="P230" s="166">
        <v>1609070.4</v>
      </c>
      <c r="Q230" s="167">
        <v>0.35</v>
      </c>
      <c r="R230" s="165">
        <v>43900</v>
      </c>
      <c r="S230" s="165">
        <v>43864</v>
      </c>
      <c r="T230" s="170">
        <v>0.70416666666666661</v>
      </c>
      <c r="U230" s="165">
        <v>44245</v>
      </c>
      <c r="V230" s="170">
        <v>0.68958333333333333</v>
      </c>
      <c r="W230" s="245" t="s">
        <v>2139</v>
      </c>
      <c r="X230" s="245" t="s">
        <v>1787</v>
      </c>
      <c r="Y230" s="246" t="s">
        <v>5440</v>
      </c>
      <c r="Z230" s="246" t="s">
        <v>2140</v>
      </c>
      <c r="AA230" s="35" t="s">
        <v>1347</v>
      </c>
      <c r="AB230" s="179">
        <v>1570788.18</v>
      </c>
      <c r="AC230" s="175">
        <v>38282.219999999994</v>
      </c>
    </row>
    <row r="231" spans="1:30" s="175" customFormat="1" ht="315">
      <c r="A231" s="246">
        <v>1121</v>
      </c>
      <c r="B231" s="246">
        <v>848</v>
      </c>
      <c r="C231" s="41">
        <v>617</v>
      </c>
      <c r="D231" s="246">
        <v>4</v>
      </c>
      <c r="E231" s="115" t="s">
        <v>1304</v>
      </c>
      <c r="F231" s="246" t="s">
        <v>5339</v>
      </c>
      <c r="G231" s="115" t="s">
        <v>2690</v>
      </c>
      <c r="H231" s="194" t="s">
        <v>1305</v>
      </c>
      <c r="I231" s="246" t="s">
        <v>3292</v>
      </c>
      <c r="J231" s="246" t="s">
        <v>367</v>
      </c>
      <c r="K231" s="129" t="s">
        <v>2540</v>
      </c>
      <c r="L231" s="246" t="s">
        <v>18</v>
      </c>
      <c r="M231" s="139">
        <v>85136</v>
      </c>
      <c r="N231" s="246">
        <v>72</v>
      </c>
      <c r="O231" s="139">
        <v>6129792</v>
      </c>
      <c r="P231" s="140">
        <v>2145427.1999999997</v>
      </c>
      <c r="Q231" s="141">
        <v>0.35</v>
      </c>
      <c r="R231" s="129">
        <v>43900</v>
      </c>
      <c r="S231" s="129">
        <v>43866</v>
      </c>
      <c r="T231" s="142">
        <v>0.5625</v>
      </c>
      <c r="U231" s="129">
        <v>44053</v>
      </c>
      <c r="V231" s="142">
        <v>0.55694444444444446</v>
      </c>
      <c r="W231" s="246" t="s">
        <v>2129</v>
      </c>
      <c r="X231" s="246" t="s">
        <v>1787</v>
      </c>
      <c r="Y231" s="246" t="s">
        <v>5423</v>
      </c>
      <c r="Z231" s="143" t="s">
        <v>2130</v>
      </c>
      <c r="AA231" s="35" t="s">
        <v>1345</v>
      </c>
      <c r="AB231" s="179">
        <v>2094384.2399999998</v>
      </c>
      <c r="AC231" s="175">
        <v>51042.96</v>
      </c>
    </row>
    <row r="232" spans="1:30" s="175" customFormat="1" ht="157.5">
      <c r="A232" s="246">
        <v>1127</v>
      </c>
      <c r="B232" s="244">
        <v>854</v>
      </c>
      <c r="C232" s="41">
        <v>622</v>
      </c>
      <c r="D232" s="246">
        <v>2</v>
      </c>
      <c r="E232" s="115" t="s">
        <v>1306</v>
      </c>
      <c r="F232" s="246" t="s">
        <v>5340</v>
      </c>
      <c r="G232" s="115" t="s">
        <v>5341</v>
      </c>
      <c r="H232" s="194" t="s">
        <v>1307</v>
      </c>
      <c r="I232" s="246"/>
      <c r="J232" s="246"/>
      <c r="K232" s="129" t="s">
        <v>2511</v>
      </c>
      <c r="L232" s="246" t="s">
        <v>18</v>
      </c>
      <c r="M232" s="139">
        <v>85136</v>
      </c>
      <c r="N232" s="246">
        <v>42</v>
      </c>
      <c r="O232" s="139">
        <v>3575712</v>
      </c>
      <c r="P232" s="140">
        <v>1251499.2</v>
      </c>
      <c r="Q232" s="141">
        <v>0.35</v>
      </c>
      <c r="R232" s="129">
        <v>44008</v>
      </c>
      <c r="S232" s="129">
        <v>43972</v>
      </c>
      <c r="T232" s="142">
        <v>0.62847222222222221</v>
      </c>
      <c r="U232" s="129">
        <v>44032</v>
      </c>
      <c r="V232" s="142">
        <v>0.57361111111111118</v>
      </c>
      <c r="W232" s="246" t="s">
        <v>2131</v>
      </c>
      <c r="X232" s="246" t="s">
        <v>1787</v>
      </c>
      <c r="Y232" s="246" t="s">
        <v>5381</v>
      </c>
      <c r="Z232" s="143" t="s">
        <v>2132</v>
      </c>
      <c r="AA232" s="35" t="s">
        <v>1345</v>
      </c>
      <c r="AB232" s="179">
        <v>1221724.1399999999</v>
      </c>
      <c r="AC232" s="175">
        <v>29775.059999999998</v>
      </c>
    </row>
    <row r="233" spans="1:30" s="175" customFormat="1" ht="204.75">
      <c r="A233" s="246">
        <v>1133</v>
      </c>
      <c r="B233" s="246">
        <v>859</v>
      </c>
      <c r="C233" s="41">
        <v>627</v>
      </c>
      <c r="D233" s="246">
        <v>4</v>
      </c>
      <c r="E233" s="115" t="s">
        <v>5342</v>
      </c>
      <c r="F233" s="246" t="s">
        <v>5343</v>
      </c>
      <c r="G233" s="115" t="s">
        <v>5344</v>
      </c>
      <c r="H233" s="194" t="s">
        <v>5345</v>
      </c>
      <c r="I233" s="246" t="s">
        <v>369</v>
      </c>
      <c r="J233" s="246" t="s">
        <v>370</v>
      </c>
      <c r="K233" s="129" t="s">
        <v>2543</v>
      </c>
      <c r="L233" s="246" t="s">
        <v>18</v>
      </c>
      <c r="M233" s="139">
        <v>85136</v>
      </c>
      <c r="N233" s="246">
        <v>72</v>
      </c>
      <c r="O233" s="139">
        <v>6129792</v>
      </c>
      <c r="P233" s="140">
        <v>2145427.1999999997</v>
      </c>
      <c r="Q233" s="141">
        <v>0.35</v>
      </c>
      <c r="R233" s="129">
        <v>44074</v>
      </c>
      <c r="S233" s="129">
        <v>44033</v>
      </c>
      <c r="T233" s="142">
        <v>0.38541666666666669</v>
      </c>
      <c r="U233" s="129">
        <v>44099</v>
      </c>
      <c r="V233" s="142">
        <v>0.57222222222222219</v>
      </c>
      <c r="W233" s="246" t="s">
        <v>2141</v>
      </c>
      <c r="X233" s="246" t="s">
        <v>2142</v>
      </c>
      <c r="Y233" s="246" t="s">
        <v>5381</v>
      </c>
      <c r="Z233" s="246" t="s">
        <v>2143</v>
      </c>
      <c r="AA233" s="35" t="s">
        <v>1347</v>
      </c>
      <c r="AB233" s="179">
        <v>2094384.2399999998</v>
      </c>
      <c r="AC233" s="175">
        <v>51042.96</v>
      </c>
    </row>
    <row r="234" spans="1:30" s="175" customFormat="1" ht="220.5">
      <c r="A234" s="246">
        <v>1147</v>
      </c>
      <c r="B234" s="246">
        <v>871</v>
      </c>
      <c r="C234" s="41">
        <v>638</v>
      </c>
      <c r="D234" s="246">
        <v>3</v>
      </c>
      <c r="E234" s="115" t="s">
        <v>1308</v>
      </c>
      <c r="F234" s="246" t="s">
        <v>5346</v>
      </c>
      <c r="G234" s="115" t="s">
        <v>5347</v>
      </c>
      <c r="H234" s="194" t="s">
        <v>1309</v>
      </c>
      <c r="I234" s="246" t="s">
        <v>3294</v>
      </c>
      <c r="J234" s="246" t="s">
        <v>372</v>
      </c>
      <c r="K234" s="129" t="s">
        <v>2529</v>
      </c>
      <c r="L234" s="246" t="s">
        <v>18</v>
      </c>
      <c r="M234" s="139">
        <v>85136</v>
      </c>
      <c r="N234" s="246">
        <v>54</v>
      </c>
      <c r="O234" s="139">
        <v>4597344</v>
      </c>
      <c r="P234" s="140">
        <v>1609070.4</v>
      </c>
      <c r="Q234" s="141">
        <v>0.35</v>
      </c>
      <c r="R234" s="129">
        <v>44137</v>
      </c>
      <c r="S234" s="129">
        <v>44110</v>
      </c>
      <c r="T234" s="142">
        <v>0.6430555555555556</v>
      </c>
      <c r="U234" s="129">
        <v>44159</v>
      </c>
      <c r="V234" s="142">
        <v>0.5083333333333333</v>
      </c>
      <c r="W234" s="246" t="s">
        <v>373</v>
      </c>
      <c r="X234" s="246" t="s">
        <v>1787</v>
      </c>
      <c r="Y234" s="246" t="s">
        <v>5468</v>
      </c>
      <c r="Z234" s="143" t="s">
        <v>2078</v>
      </c>
      <c r="AA234" s="35" t="s">
        <v>1346</v>
      </c>
      <c r="AB234" s="179">
        <v>1570788.18</v>
      </c>
      <c r="AC234" s="175">
        <v>38282.219999999994</v>
      </c>
    </row>
    <row r="235" spans="1:30" s="175" customFormat="1" ht="220.5">
      <c r="A235" s="246">
        <v>1182</v>
      </c>
      <c r="B235" s="244">
        <v>904</v>
      </c>
      <c r="C235" s="41">
        <v>665</v>
      </c>
      <c r="D235" s="246">
        <v>3</v>
      </c>
      <c r="E235" s="115" t="s">
        <v>5430</v>
      </c>
      <c r="F235" s="246" t="s">
        <v>5351</v>
      </c>
      <c r="G235" s="115" t="s">
        <v>2149</v>
      </c>
      <c r="H235" s="194" t="s">
        <v>2147</v>
      </c>
      <c r="I235" s="246" t="s">
        <v>2151</v>
      </c>
      <c r="J235" s="246" t="s">
        <v>2148</v>
      </c>
      <c r="K235" s="129" t="s">
        <v>2364</v>
      </c>
      <c r="L235" s="246" t="s">
        <v>18</v>
      </c>
      <c r="M235" s="139">
        <v>85136</v>
      </c>
      <c r="N235" s="246">
        <v>54</v>
      </c>
      <c r="O235" s="139">
        <v>4597344</v>
      </c>
      <c r="P235" s="140">
        <v>1609070.4</v>
      </c>
      <c r="Q235" s="141">
        <v>0.35</v>
      </c>
      <c r="R235" s="129">
        <v>44435</v>
      </c>
      <c r="S235" s="129">
        <v>44408</v>
      </c>
      <c r="T235" s="142">
        <v>0.47291666666666665</v>
      </c>
      <c r="U235" s="129">
        <v>44450</v>
      </c>
      <c r="V235" s="142">
        <v>0.43194444444444446</v>
      </c>
      <c r="W235" s="246"/>
      <c r="X235" s="246"/>
      <c r="Y235" s="246" t="s">
        <v>5435</v>
      </c>
      <c r="Z235" s="143"/>
      <c r="AA235" s="35" t="s">
        <v>1347</v>
      </c>
      <c r="AB235" s="179">
        <v>1570788.18</v>
      </c>
      <c r="AC235" s="175">
        <v>38282.219999999994</v>
      </c>
    </row>
    <row r="236" spans="1:30" s="175" customFormat="1" ht="346.5">
      <c r="A236" s="246">
        <v>1183</v>
      </c>
      <c r="B236" s="246">
        <v>905</v>
      </c>
      <c r="C236" s="41">
        <v>666</v>
      </c>
      <c r="D236" s="246">
        <v>4</v>
      </c>
      <c r="E236" s="115" t="s">
        <v>5352</v>
      </c>
      <c r="F236" s="246" t="s">
        <v>5353</v>
      </c>
      <c r="G236" s="115" t="s">
        <v>2691</v>
      </c>
      <c r="H236" s="194" t="s">
        <v>1383</v>
      </c>
      <c r="I236" s="246" t="s">
        <v>3305</v>
      </c>
      <c r="J236" s="246" t="s">
        <v>2712</v>
      </c>
      <c r="K236" s="129" t="s">
        <v>2548</v>
      </c>
      <c r="L236" s="246" t="s">
        <v>18</v>
      </c>
      <c r="M236" s="139">
        <v>85136</v>
      </c>
      <c r="N236" s="246">
        <v>72</v>
      </c>
      <c r="O236" s="139">
        <v>6129792</v>
      </c>
      <c r="P236" s="140">
        <v>2145427.1999999997</v>
      </c>
      <c r="Q236" s="141">
        <v>0.35</v>
      </c>
      <c r="R236" s="129">
        <v>44435</v>
      </c>
      <c r="S236" s="129">
        <v>44418</v>
      </c>
      <c r="T236" s="142">
        <v>0.4597222222222222</v>
      </c>
      <c r="U236" s="129">
        <v>44464</v>
      </c>
      <c r="V236" s="142">
        <v>0.47847222222222219</v>
      </c>
      <c r="W236" s="246" t="s">
        <v>1384</v>
      </c>
      <c r="X236" s="246" t="s">
        <v>1386</v>
      </c>
      <c r="Y236" s="246" t="s">
        <v>5383</v>
      </c>
      <c r="Z236" s="143" t="s">
        <v>1385</v>
      </c>
      <c r="AA236" s="35" t="s">
        <v>1345</v>
      </c>
      <c r="AB236" s="179">
        <v>2094384.2399999998</v>
      </c>
      <c r="AC236" s="175">
        <v>51042.96</v>
      </c>
    </row>
    <row r="237" spans="1:30" s="175" customFormat="1" ht="315">
      <c r="A237" s="246">
        <v>1186</v>
      </c>
      <c r="B237" s="246">
        <v>907</v>
      </c>
      <c r="C237" s="76">
        <v>668</v>
      </c>
      <c r="D237" s="246">
        <v>4</v>
      </c>
      <c r="E237" s="115" t="s">
        <v>5354</v>
      </c>
      <c r="F237" s="246" t="s">
        <v>5355</v>
      </c>
      <c r="G237" s="115" t="s">
        <v>5356</v>
      </c>
      <c r="H237" s="194" t="s">
        <v>1396</v>
      </c>
      <c r="I237" s="246" t="s">
        <v>3302</v>
      </c>
      <c r="J237" s="246" t="s">
        <v>1393</v>
      </c>
      <c r="K237" s="129" t="s">
        <v>2518</v>
      </c>
      <c r="L237" s="246" t="s">
        <v>18</v>
      </c>
      <c r="M237" s="139">
        <v>85136</v>
      </c>
      <c r="N237" s="246">
        <v>72</v>
      </c>
      <c r="O237" s="139">
        <v>6129792</v>
      </c>
      <c r="P237" s="140">
        <v>2145427.1999999997</v>
      </c>
      <c r="Q237" s="141">
        <v>0.35</v>
      </c>
      <c r="R237" s="129">
        <v>44463</v>
      </c>
      <c r="S237" s="129">
        <v>44438</v>
      </c>
      <c r="T237" s="142">
        <v>0.68055555555555547</v>
      </c>
      <c r="U237" s="129">
        <v>44475</v>
      </c>
      <c r="V237" s="142">
        <v>0.66666666666666663</v>
      </c>
      <c r="W237" s="246" t="s">
        <v>1394</v>
      </c>
      <c r="X237" s="246" t="s">
        <v>1395</v>
      </c>
      <c r="Y237" s="246" t="s">
        <v>5417</v>
      </c>
      <c r="Z237" s="143" t="s">
        <v>1392</v>
      </c>
      <c r="AA237" s="35" t="s">
        <v>1346</v>
      </c>
      <c r="AB237" s="179">
        <v>2094384.2399999998</v>
      </c>
      <c r="AC237" s="175">
        <v>51042.96</v>
      </c>
    </row>
    <row r="238" spans="1:30" s="158" customFormat="1" ht="299.25">
      <c r="A238" s="246"/>
      <c r="B238" s="246">
        <v>940</v>
      </c>
      <c r="C238" s="41">
        <v>696</v>
      </c>
      <c r="D238" s="246">
        <v>4</v>
      </c>
      <c r="E238" s="115" t="s">
        <v>2794</v>
      </c>
      <c r="F238" s="246" t="s">
        <v>5361</v>
      </c>
      <c r="G238" s="115" t="s">
        <v>2786</v>
      </c>
      <c r="H238" s="194" t="s">
        <v>2795</v>
      </c>
      <c r="I238" s="246" t="s">
        <v>2810</v>
      </c>
      <c r="J238" s="246" t="s">
        <v>2789</v>
      </c>
      <c r="K238" s="129" t="s">
        <v>2800</v>
      </c>
      <c r="L238" s="246" t="s">
        <v>18</v>
      </c>
      <c r="M238" s="139">
        <v>85136</v>
      </c>
      <c r="N238" s="246">
        <v>72</v>
      </c>
      <c r="O238" s="139">
        <v>6129792</v>
      </c>
      <c r="P238" s="140">
        <v>2145427.1999999997</v>
      </c>
      <c r="Q238" s="141">
        <v>0.35</v>
      </c>
      <c r="R238" s="129">
        <v>44819</v>
      </c>
      <c r="S238" s="129">
        <v>44791</v>
      </c>
      <c r="T238" s="142">
        <v>0.60416666666666663</v>
      </c>
      <c r="U238" s="129">
        <v>44830</v>
      </c>
      <c r="V238" s="142">
        <v>0.51041666666666663</v>
      </c>
      <c r="W238" s="246" t="s">
        <v>2790</v>
      </c>
      <c r="X238" s="246" t="s">
        <v>2746</v>
      </c>
      <c r="Y238" s="246" t="s">
        <v>5439</v>
      </c>
      <c r="Z238" s="246" t="s">
        <v>2888</v>
      </c>
      <c r="AA238" s="246" t="s">
        <v>1347</v>
      </c>
      <c r="AB238" s="179">
        <v>2094384.2399999998</v>
      </c>
      <c r="AC238" s="175">
        <v>51042.96</v>
      </c>
    </row>
    <row r="239" spans="1:30" s="40" customFormat="1" ht="252">
      <c r="A239" s="11"/>
      <c r="B239" s="12">
        <v>950</v>
      </c>
      <c r="C239" s="41">
        <v>705</v>
      </c>
      <c r="D239" s="11">
        <v>3</v>
      </c>
      <c r="E239" s="9" t="s">
        <v>5363</v>
      </c>
      <c r="F239" s="11" t="s">
        <v>5364</v>
      </c>
      <c r="G239" s="9" t="s">
        <v>2957</v>
      </c>
      <c r="H239" s="194" t="s">
        <v>2958</v>
      </c>
      <c r="I239" s="11"/>
      <c r="J239" s="11"/>
      <c r="K239" s="15" t="s">
        <v>2962</v>
      </c>
      <c r="L239" s="248" t="s">
        <v>18</v>
      </c>
      <c r="M239" s="139">
        <v>85136</v>
      </c>
      <c r="N239" s="11">
        <v>54</v>
      </c>
      <c r="O239" s="16">
        <v>4597344</v>
      </c>
      <c r="P239" s="114">
        <v>1609070.4</v>
      </c>
      <c r="Q239" s="66">
        <v>0.35</v>
      </c>
      <c r="R239" s="3">
        <v>44970</v>
      </c>
      <c r="S239" s="3">
        <v>44944</v>
      </c>
      <c r="T239" s="4">
        <v>0.73125000000000007</v>
      </c>
      <c r="U239" s="3">
        <v>45017</v>
      </c>
      <c r="V239" s="4">
        <v>0.54513888888888895</v>
      </c>
      <c r="W239" s="11" t="s">
        <v>2959</v>
      </c>
      <c r="X239" s="11" t="s">
        <v>2960</v>
      </c>
      <c r="Y239" s="244" t="s">
        <v>5398</v>
      </c>
      <c r="Z239" s="11" t="s">
        <v>2961</v>
      </c>
      <c r="AA239" s="11" t="s">
        <v>1345</v>
      </c>
      <c r="AB239" s="179">
        <v>1570788.18</v>
      </c>
      <c r="AC239" s="175">
        <v>38282.219999999994</v>
      </c>
    </row>
    <row r="240" spans="1:30" s="173" customFormat="1" ht="189">
      <c r="A240" s="246"/>
      <c r="B240" s="246">
        <v>980</v>
      </c>
      <c r="C240" s="41">
        <v>723</v>
      </c>
      <c r="D240" s="246">
        <v>3</v>
      </c>
      <c r="E240" s="115" t="s">
        <v>5365</v>
      </c>
      <c r="F240" s="246" t="s">
        <v>5366</v>
      </c>
      <c r="G240" s="115" t="s">
        <v>3325</v>
      </c>
      <c r="H240" s="194" t="s">
        <v>3326</v>
      </c>
      <c r="I240" s="246"/>
      <c r="J240" s="246"/>
      <c r="K240" s="246" t="s">
        <v>3330</v>
      </c>
      <c r="L240" s="11" t="s">
        <v>18</v>
      </c>
      <c r="M240" s="139">
        <v>85136</v>
      </c>
      <c r="N240" s="246">
        <v>54</v>
      </c>
      <c r="O240" s="139">
        <v>4597344</v>
      </c>
      <c r="P240" s="69">
        <v>1609070.4</v>
      </c>
      <c r="Q240" s="8">
        <v>0.35</v>
      </c>
      <c r="R240" s="129">
        <v>45300</v>
      </c>
      <c r="S240" s="129">
        <v>45268</v>
      </c>
      <c r="T240" s="142">
        <v>0.71736111111111101</v>
      </c>
      <c r="U240" s="129">
        <v>45342</v>
      </c>
      <c r="V240" s="142">
        <v>0.65277777777777779</v>
      </c>
      <c r="W240" s="246" t="s">
        <v>3327</v>
      </c>
      <c r="X240" s="246" t="s">
        <v>3329</v>
      </c>
      <c r="Y240" s="244" t="s">
        <v>5398</v>
      </c>
      <c r="Z240" s="246" t="s">
        <v>3328</v>
      </c>
      <c r="AA240" s="246" t="s">
        <v>1346</v>
      </c>
      <c r="AB240" s="179">
        <v>1570788.18</v>
      </c>
      <c r="AC240" s="175">
        <v>38282.219999999994</v>
      </c>
      <c r="AD240" s="177"/>
    </row>
  </sheetData>
  <mergeCells count="29">
    <mergeCell ref="Y2:Y5"/>
    <mergeCell ref="Z2:Z5"/>
    <mergeCell ref="V2:V5"/>
    <mergeCell ref="W2:W5"/>
    <mergeCell ref="X2:X5"/>
    <mergeCell ref="U2:U5"/>
    <mergeCell ref="A1:AA1"/>
    <mergeCell ref="A2:A6"/>
    <mergeCell ref="B2:B6"/>
    <mergeCell ref="C2:C5"/>
    <mergeCell ref="D2:J2"/>
    <mergeCell ref="K2:K5"/>
    <mergeCell ref="L2:L5"/>
    <mergeCell ref="M2:O2"/>
    <mergeCell ref="P2:Q4"/>
    <mergeCell ref="R2:R5"/>
    <mergeCell ref="AA2:AA5"/>
    <mergeCell ref="D3:D5"/>
    <mergeCell ref="E3:E5"/>
    <mergeCell ref="O3:O5"/>
    <mergeCell ref="I4:I5"/>
    <mergeCell ref="F3:G4"/>
    <mergeCell ref="H3:H5"/>
    <mergeCell ref="I3:J3"/>
    <mergeCell ref="S2:S5"/>
    <mergeCell ref="T2:T5"/>
    <mergeCell ref="J4:J5"/>
    <mergeCell ref="M3:M5"/>
    <mergeCell ref="N3:N5"/>
  </mergeCells>
  <pageMargins left="0.7" right="0.7" top="0.75" bottom="0.75" header="0.3" footer="0.3"/>
</worksheet>
</file>

<file path=xl/worksheets/sheet3.xml><?xml version="1.0" encoding="utf-8"?>
<worksheet xmlns="http://schemas.openxmlformats.org/spreadsheetml/2006/main" xmlns:r="http://schemas.openxmlformats.org/officeDocument/2006/relationships">
  <sheetPr filterMode="1"/>
  <dimension ref="A1:AD501"/>
  <sheetViews>
    <sheetView topLeftCell="E253" zoomScale="70" zoomScaleNormal="70" workbookViewId="0">
      <selection activeCell="E262" sqref="E262"/>
    </sheetView>
  </sheetViews>
  <sheetFormatPr defaultRowHeight="15"/>
  <cols>
    <col min="1" max="1" width="8.5703125" style="53" customWidth="1"/>
    <col min="2" max="2" width="8.42578125" style="53" customWidth="1"/>
    <col min="3" max="3" width="8" style="53" customWidth="1"/>
    <col min="4" max="4" width="4.85546875" style="53" customWidth="1"/>
    <col min="5" max="5" width="44.85546875" style="62" customWidth="1"/>
    <col min="6" max="6" width="16.5703125" style="53" customWidth="1"/>
    <col min="7" max="7" width="62.42578125" style="62" customWidth="1"/>
    <col min="8" max="8" width="12" style="72" customWidth="1"/>
    <col min="9" max="9" width="10" style="53" customWidth="1"/>
    <col min="10" max="10" width="21.42578125" style="53" customWidth="1"/>
    <col min="11" max="11" width="17.42578125" style="53" customWidth="1"/>
    <col min="12" max="12" width="18" style="53" customWidth="1"/>
    <col min="13" max="13" width="9.28515625" style="59" bestFit="1" customWidth="1"/>
    <col min="14" max="14" width="9" style="53" customWidth="1"/>
    <col min="15" max="15" width="11.42578125" style="59" customWidth="1"/>
    <col min="16" max="16" width="14.42578125" style="60" customWidth="1"/>
    <col min="17" max="17" width="6.28515625" style="53" customWidth="1"/>
    <col min="18" max="18" width="13.28515625" style="53" customWidth="1"/>
    <col min="19" max="19" width="12.28515625" style="53" customWidth="1"/>
    <col min="20" max="20" width="9.28515625" style="53" bestFit="1" customWidth="1"/>
    <col min="21" max="21" width="12.85546875" style="53" customWidth="1"/>
    <col min="22" max="22" width="10.140625" style="53" bestFit="1" customWidth="1"/>
    <col min="23" max="23" width="17.7109375" style="53" customWidth="1"/>
    <col min="24" max="24" width="23.42578125" style="53" customWidth="1"/>
    <col min="25" max="25" width="16.28515625" style="53" customWidth="1"/>
    <col min="26" max="26" width="21.85546875" style="53" customWidth="1"/>
    <col min="27" max="27" width="9.140625" style="53"/>
    <col min="28" max="28" width="12" style="53" bestFit="1" customWidth="1"/>
    <col min="29" max="29" width="9.28515625" style="53" bestFit="1" customWidth="1"/>
    <col min="30" max="16384" width="9.140625" style="53"/>
  </cols>
  <sheetData>
    <row r="1" spans="1:30" ht="92.25" customHeight="1">
      <c r="A1" s="292" t="s">
        <v>4877</v>
      </c>
      <c r="B1" s="292"/>
      <c r="C1" s="292"/>
      <c r="D1" s="292"/>
      <c r="E1" s="292"/>
      <c r="F1" s="292"/>
      <c r="G1" s="292"/>
      <c r="H1" s="293"/>
      <c r="I1" s="292"/>
      <c r="J1" s="292"/>
      <c r="K1" s="292"/>
      <c r="L1" s="292"/>
      <c r="M1" s="292"/>
      <c r="N1" s="292"/>
      <c r="O1" s="292"/>
      <c r="P1" s="292"/>
      <c r="Q1" s="292"/>
      <c r="R1" s="292"/>
      <c r="S1" s="292"/>
      <c r="T1" s="292"/>
      <c r="U1" s="292"/>
      <c r="V1" s="292"/>
      <c r="W1" s="292"/>
      <c r="X1" s="292"/>
      <c r="Y1" s="292"/>
      <c r="Z1" s="292"/>
      <c r="AA1" s="292"/>
    </row>
    <row r="2" spans="1:30" ht="60" customHeight="1">
      <c r="A2" s="294" t="s">
        <v>2240</v>
      </c>
      <c r="B2" s="297" t="s">
        <v>3010</v>
      </c>
      <c r="C2" s="300" t="s">
        <v>0</v>
      </c>
      <c r="D2" s="301" t="s">
        <v>1</v>
      </c>
      <c r="E2" s="302"/>
      <c r="F2" s="302"/>
      <c r="G2" s="302"/>
      <c r="H2" s="303"/>
      <c r="I2" s="302"/>
      <c r="J2" s="304"/>
      <c r="K2" s="285" t="s">
        <v>2</v>
      </c>
      <c r="L2" s="289" t="s">
        <v>3</v>
      </c>
      <c r="M2" s="301" t="s">
        <v>4</v>
      </c>
      <c r="N2" s="305"/>
      <c r="O2" s="306"/>
      <c r="P2" s="307" t="s">
        <v>2550</v>
      </c>
      <c r="Q2" s="308"/>
      <c r="R2" s="289" t="s">
        <v>5</v>
      </c>
      <c r="S2" s="285" t="s">
        <v>6</v>
      </c>
      <c r="T2" s="285" t="s">
        <v>7</v>
      </c>
      <c r="U2" s="289" t="s">
        <v>8</v>
      </c>
      <c r="V2" s="289" t="s">
        <v>9</v>
      </c>
      <c r="W2" s="300" t="s">
        <v>1340</v>
      </c>
      <c r="X2" s="317" t="s">
        <v>1341</v>
      </c>
      <c r="Y2" s="300" t="s">
        <v>1344</v>
      </c>
      <c r="Z2" s="317" t="s">
        <v>1342</v>
      </c>
      <c r="AA2" s="313" t="s">
        <v>1343</v>
      </c>
    </row>
    <row r="3" spans="1:30">
      <c r="A3" s="295"/>
      <c r="B3" s="298"/>
      <c r="C3" s="300"/>
      <c r="D3" s="289" t="s">
        <v>10</v>
      </c>
      <c r="E3" s="286" t="s">
        <v>491</v>
      </c>
      <c r="F3" s="281" t="s">
        <v>492</v>
      </c>
      <c r="G3" s="281"/>
      <c r="H3" s="282" t="s">
        <v>11</v>
      </c>
      <c r="I3" s="283" t="s">
        <v>12</v>
      </c>
      <c r="J3" s="284"/>
      <c r="K3" s="285"/>
      <c r="L3" s="289"/>
      <c r="M3" s="288" t="s">
        <v>13</v>
      </c>
      <c r="N3" s="289" t="s">
        <v>14</v>
      </c>
      <c r="O3" s="288" t="s">
        <v>15</v>
      </c>
      <c r="P3" s="309"/>
      <c r="Q3" s="310"/>
      <c r="R3" s="289"/>
      <c r="S3" s="285"/>
      <c r="T3" s="285"/>
      <c r="U3" s="289"/>
      <c r="V3" s="289"/>
      <c r="W3" s="300"/>
      <c r="X3" s="318"/>
      <c r="Y3" s="300"/>
      <c r="Z3" s="318"/>
      <c r="AA3" s="314"/>
    </row>
    <row r="4" spans="1:30">
      <c r="A4" s="295"/>
      <c r="B4" s="298"/>
      <c r="C4" s="300"/>
      <c r="D4" s="289"/>
      <c r="E4" s="316"/>
      <c r="F4" s="281"/>
      <c r="G4" s="281"/>
      <c r="H4" s="282"/>
      <c r="I4" s="286" t="s">
        <v>16</v>
      </c>
      <c r="J4" s="286" t="s">
        <v>17</v>
      </c>
      <c r="K4" s="285"/>
      <c r="L4" s="289"/>
      <c r="M4" s="288"/>
      <c r="N4" s="290"/>
      <c r="O4" s="288"/>
      <c r="P4" s="311"/>
      <c r="Q4" s="312"/>
      <c r="R4" s="289"/>
      <c r="S4" s="285"/>
      <c r="T4" s="285"/>
      <c r="U4" s="289"/>
      <c r="V4" s="289"/>
      <c r="W4" s="300"/>
      <c r="X4" s="318"/>
      <c r="Y4" s="300"/>
      <c r="Z4" s="318"/>
      <c r="AA4" s="314"/>
    </row>
    <row r="5" spans="1:30" ht="15.75">
      <c r="A5" s="295"/>
      <c r="B5" s="298"/>
      <c r="C5" s="300"/>
      <c r="D5" s="289"/>
      <c r="E5" s="287"/>
      <c r="F5" s="116" t="s">
        <v>493</v>
      </c>
      <c r="G5" s="11" t="s">
        <v>494</v>
      </c>
      <c r="H5" s="282"/>
      <c r="I5" s="287"/>
      <c r="J5" s="287"/>
      <c r="K5" s="285"/>
      <c r="L5" s="289"/>
      <c r="M5" s="288"/>
      <c r="N5" s="291"/>
      <c r="O5" s="288"/>
      <c r="P5" s="49" t="s">
        <v>2551</v>
      </c>
      <c r="Q5" s="43" t="s">
        <v>2552</v>
      </c>
      <c r="R5" s="289"/>
      <c r="S5" s="285"/>
      <c r="T5" s="285"/>
      <c r="U5" s="289"/>
      <c r="V5" s="289"/>
      <c r="W5" s="300"/>
      <c r="X5" s="319"/>
      <c r="Y5" s="300"/>
      <c r="Z5" s="319"/>
      <c r="AA5" s="315"/>
    </row>
    <row r="6" spans="1:30" ht="15.75">
      <c r="A6" s="296"/>
      <c r="B6" s="299"/>
      <c r="C6" s="117">
        <v>1</v>
      </c>
      <c r="D6" s="1">
        <v>2</v>
      </c>
      <c r="E6" s="2">
        <v>3</v>
      </c>
      <c r="F6" s="2">
        <v>4</v>
      </c>
      <c r="G6" s="2">
        <v>5</v>
      </c>
      <c r="H6" s="70">
        <v>6</v>
      </c>
      <c r="I6" s="2">
        <v>7</v>
      </c>
      <c r="J6" s="2">
        <v>8</v>
      </c>
      <c r="K6" s="21">
        <v>9</v>
      </c>
      <c r="L6" s="1">
        <v>10</v>
      </c>
      <c r="M6" s="51">
        <v>11</v>
      </c>
      <c r="N6" s="1">
        <v>12</v>
      </c>
      <c r="O6" s="51">
        <v>13</v>
      </c>
      <c r="P6" s="50">
        <v>14</v>
      </c>
      <c r="Q6" s="21">
        <v>15</v>
      </c>
      <c r="R6" s="1">
        <v>14</v>
      </c>
      <c r="S6" s="21">
        <v>15</v>
      </c>
      <c r="T6" s="21">
        <v>16</v>
      </c>
      <c r="U6" s="1">
        <v>17</v>
      </c>
      <c r="V6" s="1">
        <v>18</v>
      </c>
      <c r="W6" s="1">
        <v>19</v>
      </c>
      <c r="X6" s="1">
        <v>20</v>
      </c>
      <c r="Y6" s="1">
        <v>20</v>
      </c>
      <c r="Z6" s="2">
        <v>21</v>
      </c>
      <c r="AA6" s="34">
        <v>22</v>
      </c>
    </row>
    <row r="7" spans="1:30" s="175" customFormat="1" ht="283.5" hidden="1">
      <c r="A7" s="188">
        <v>918</v>
      </c>
      <c r="B7" s="188">
        <v>630</v>
      </c>
      <c r="C7" s="188">
        <v>8</v>
      </c>
      <c r="D7" s="188">
        <v>5</v>
      </c>
      <c r="E7" s="115" t="s">
        <v>2938</v>
      </c>
      <c r="F7" s="188" t="s">
        <v>3347</v>
      </c>
      <c r="G7" s="115" t="s">
        <v>2940</v>
      </c>
      <c r="H7" s="194" t="s">
        <v>2941</v>
      </c>
      <c r="I7" s="188" t="s">
        <v>3348</v>
      </c>
      <c r="J7" s="188" t="s">
        <v>235</v>
      </c>
      <c r="K7" s="129" t="s">
        <v>2502</v>
      </c>
      <c r="L7" s="188" t="s">
        <v>18</v>
      </c>
      <c r="M7" s="139">
        <v>70893</v>
      </c>
      <c r="N7" s="188">
        <v>90</v>
      </c>
      <c r="O7" s="139">
        <v>6380370</v>
      </c>
      <c r="P7" s="140">
        <v>2233129.5</v>
      </c>
      <c r="Q7" s="141">
        <v>0.35</v>
      </c>
      <c r="R7" s="129">
        <v>42697</v>
      </c>
      <c r="S7" s="129">
        <v>42670</v>
      </c>
      <c r="T7" s="142">
        <v>0.5083333333333333</v>
      </c>
      <c r="U7" s="129">
        <v>42717</v>
      </c>
      <c r="V7" s="142">
        <v>0.4375</v>
      </c>
      <c r="W7" s="188" t="s">
        <v>2775</v>
      </c>
      <c r="X7" s="188" t="s">
        <v>1455</v>
      </c>
      <c r="Y7" s="151" t="s">
        <v>3349</v>
      </c>
      <c r="Z7" s="188" t="s">
        <v>1855</v>
      </c>
      <c r="AA7" s="35" t="s">
        <v>1347</v>
      </c>
      <c r="AB7" s="179">
        <v>2174715</v>
      </c>
      <c r="AC7" s="175">
        <v>58414.499999999993</v>
      </c>
      <c r="AD7" s="178"/>
    </row>
    <row r="8" spans="1:30" s="175" customFormat="1" ht="236.25" hidden="1">
      <c r="A8" s="188">
        <v>46</v>
      </c>
      <c r="B8" s="188">
        <v>30</v>
      </c>
      <c r="C8" s="188">
        <v>21</v>
      </c>
      <c r="D8" s="188">
        <v>4</v>
      </c>
      <c r="E8" s="115" t="s">
        <v>525</v>
      </c>
      <c r="F8" s="188" t="s">
        <v>3350</v>
      </c>
      <c r="G8" s="115" t="s">
        <v>3019</v>
      </c>
      <c r="H8" s="194" t="s">
        <v>526</v>
      </c>
      <c r="I8" s="188"/>
      <c r="J8" s="188"/>
      <c r="K8" s="129" t="s">
        <v>2265</v>
      </c>
      <c r="L8" s="188" t="s">
        <v>18</v>
      </c>
      <c r="M8" s="139">
        <v>70893</v>
      </c>
      <c r="N8" s="188">
        <v>72</v>
      </c>
      <c r="O8" s="139">
        <v>5104296</v>
      </c>
      <c r="P8" s="140">
        <v>1786503.5999999999</v>
      </c>
      <c r="Q8" s="141">
        <v>0.35</v>
      </c>
      <c r="R8" s="129">
        <v>44036</v>
      </c>
      <c r="S8" s="129">
        <v>43999</v>
      </c>
      <c r="T8" s="142">
        <v>0.4368055555555555</v>
      </c>
      <c r="U8" s="129">
        <v>44095</v>
      </c>
      <c r="V8" s="142">
        <v>0.52083333333333337</v>
      </c>
      <c r="W8" s="188" t="s">
        <v>368</v>
      </c>
      <c r="X8" s="188" t="s">
        <v>2769</v>
      </c>
      <c r="Y8" s="151" t="s">
        <v>3351</v>
      </c>
      <c r="Z8" s="143" t="s">
        <v>1770</v>
      </c>
      <c r="AA8" s="35" t="s">
        <v>1345</v>
      </c>
      <c r="AB8" s="179">
        <v>1739771.9999999998</v>
      </c>
      <c r="AC8" s="175">
        <v>46731.6</v>
      </c>
      <c r="AD8" s="178"/>
    </row>
    <row r="9" spans="1:30" s="175" customFormat="1" ht="267.75" hidden="1">
      <c r="A9" s="150"/>
      <c r="B9" s="188">
        <v>38</v>
      </c>
      <c r="C9" s="188">
        <v>27</v>
      </c>
      <c r="D9" s="188">
        <v>5</v>
      </c>
      <c r="E9" s="115" t="s">
        <v>2751</v>
      </c>
      <c r="F9" s="188" t="s">
        <v>3352</v>
      </c>
      <c r="G9" s="115" t="s">
        <v>2145</v>
      </c>
      <c r="H9" s="194" t="s">
        <v>2753</v>
      </c>
      <c r="I9" s="188" t="s">
        <v>3353</v>
      </c>
      <c r="J9" s="188" t="s">
        <v>2146</v>
      </c>
      <c r="K9" s="129" t="s">
        <v>2267</v>
      </c>
      <c r="L9" s="188" t="s">
        <v>18</v>
      </c>
      <c r="M9" s="139">
        <v>70893</v>
      </c>
      <c r="N9" s="188">
        <v>90</v>
      </c>
      <c r="O9" s="139">
        <v>6380370</v>
      </c>
      <c r="P9" s="140">
        <v>2233129.5</v>
      </c>
      <c r="Q9" s="141">
        <v>0.35</v>
      </c>
      <c r="R9" s="129">
        <v>44435</v>
      </c>
      <c r="S9" s="129">
        <v>44419</v>
      </c>
      <c r="T9" s="142">
        <v>0.57152777777777775</v>
      </c>
      <c r="U9" s="129">
        <v>44446</v>
      </c>
      <c r="V9" s="142">
        <v>0.44097222222222227</v>
      </c>
      <c r="W9" s="188" t="s">
        <v>2555</v>
      </c>
      <c r="X9" s="188" t="s">
        <v>1951</v>
      </c>
      <c r="Y9" s="11" t="s">
        <v>3354</v>
      </c>
      <c r="Z9" s="143" t="s">
        <v>2220</v>
      </c>
      <c r="AA9" s="35" t="s">
        <v>1347</v>
      </c>
      <c r="AB9" s="179">
        <v>2174715</v>
      </c>
      <c r="AC9" s="175">
        <v>58414.499999999993</v>
      </c>
      <c r="AD9" s="178"/>
    </row>
    <row r="10" spans="1:30" s="175" customFormat="1" ht="236.25" hidden="1">
      <c r="A10" s="150"/>
      <c r="B10" s="188">
        <v>1188</v>
      </c>
      <c r="C10" s="188">
        <v>31</v>
      </c>
      <c r="D10" s="188">
        <v>5</v>
      </c>
      <c r="E10" s="115" t="s">
        <v>2733</v>
      </c>
      <c r="F10" s="188" t="s">
        <v>3355</v>
      </c>
      <c r="G10" s="115" t="s">
        <v>2735</v>
      </c>
      <c r="H10" s="194" t="s">
        <v>2732</v>
      </c>
      <c r="I10" s="188" t="s">
        <v>1402</v>
      </c>
      <c r="J10" s="188" t="s">
        <v>1403</v>
      </c>
      <c r="K10" s="129" t="s">
        <v>2549</v>
      </c>
      <c r="L10" s="188" t="s">
        <v>18</v>
      </c>
      <c r="M10" s="139">
        <v>70893</v>
      </c>
      <c r="N10" s="188">
        <v>90</v>
      </c>
      <c r="O10" s="139">
        <v>6380370</v>
      </c>
      <c r="P10" s="140">
        <v>2233129.5</v>
      </c>
      <c r="Q10" s="141">
        <v>0.35</v>
      </c>
      <c r="R10" s="129">
        <v>44495</v>
      </c>
      <c r="S10" s="129">
        <v>44477</v>
      </c>
      <c r="T10" s="142">
        <v>0.52083333333333337</v>
      </c>
      <c r="U10" s="129">
        <v>44510</v>
      </c>
      <c r="V10" s="142">
        <v>0.70486111111111116</v>
      </c>
      <c r="W10" s="188" t="s">
        <v>2736</v>
      </c>
      <c r="X10" s="188" t="s">
        <v>3095</v>
      </c>
      <c r="Y10" s="188" t="s">
        <v>3356</v>
      </c>
      <c r="Z10" s="143" t="s">
        <v>1742</v>
      </c>
      <c r="AA10" s="35" t="s">
        <v>1345</v>
      </c>
      <c r="AB10" s="179">
        <v>2174715</v>
      </c>
      <c r="AC10" s="175">
        <v>58414.499999999993</v>
      </c>
    </row>
    <row r="11" spans="1:30" s="175" customFormat="1" ht="220.5" hidden="1">
      <c r="A11" s="188">
        <v>64</v>
      </c>
      <c r="B11" s="188">
        <v>52</v>
      </c>
      <c r="C11" s="188">
        <v>53</v>
      </c>
      <c r="D11" s="188">
        <v>4</v>
      </c>
      <c r="E11" s="115" t="s">
        <v>542</v>
      </c>
      <c r="F11" s="188" t="s">
        <v>3357</v>
      </c>
      <c r="G11" s="115" t="s">
        <v>3024</v>
      </c>
      <c r="H11" s="194" t="s">
        <v>540</v>
      </c>
      <c r="I11" s="188" t="s">
        <v>3358</v>
      </c>
      <c r="J11" s="188" t="s">
        <v>31</v>
      </c>
      <c r="K11" s="129" t="s">
        <v>2278</v>
      </c>
      <c r="L11" s="188" t="s">
        <v>18</v>
      </c>
      <c r="M11" s="139">
        <v>70893</v>
      </c>
      <c r="N11" s="188">
        <v>72</v>
      </c>
      <c r="O11" s="139">
        <v>5104296</v>
      </c>
      <c r="P11" s="140">
        <v>1786503.5999999999</v>
      </c>
      <c r="Q11" s="141">
        <v>0.35</v>
      </c>
      <c r="R11" s="129">
        <v>41073</v>
      </c>
      <c r="S11" s="129">
        <v>41047</v>
      </c>
      <c r="T11" s="142">
        <v>0.54166666666666663</v>
      </c>
      <c r="U11" s="129">
        <v>41101</v>
      </c>
      <c r="V11" s="142">
        <v>0.69444444444444453</v>
      </c>
      <c r="W11" s="188" t="s">
        <v>1318</v>
      </c>
      <c r="X11" s="188" t="s">
        <v>2595</v>
      </c>
      <c r="Y11" s="188" t="s">
        <v>3349</v>
      </c>
      <c r="Z11" s="143" t="s">
        <v>1509</v>
      </c>
      <c r="AA11" s="35" t="s">
        <v>1345</v>
      </c>
      <c r="AB11" s="179">
        <v>1739771.9999999998</v>
      </c>
      <c r="AC11" s="175">
        <v>46731.6</v>
      </c>
      <c r="AD11" s="178"/>
    </row>
    <row r="12" spans="1:30" s="175" customFormat="1" ht="220.5" hidden="1">
      <c r="A12" s="188">
        <v>66</v>
      </c>
      <c r="B12" s="188">
        <v>54</v>
      </c>
      <c r="C12" s="188">
        <v>55</v>
      </c>
      <c r="D12" s="188">
        <v>4</v>
      </c>
      <c r="E12" s="115" t="s">
        <v>548</v>
      </c>
      <c r="F12" s="188" t="s">
        <v>3359</v>
      </c>
      <c r="G12" s="115" t="s">
        <v>3026</v>
      </c>
      <c r="H12" s="194" t="s">
        <v>546</v>
      </c>
      <c r="I12" s="188" t="s">
        <v>3360</v>
      </c>
      <c r="J12" s="188" t="s">
        <v>32</v>
      </c>
      <c r="K12" s="129" t="s">
        <v>2280</v>
      </c>
      <c r="L12" s="188" t="s">
        <v>18</v>
      </c>
      <c r="M12" s="139">
        <v>70893</v>
      </c>
      <c r="N12" s="188">
        <v>72</v>
      </c>
      <c r="O12" s="139">
        <v>5104296</v>
      </c>
      <c r="P12" s="140">
        <v>1786503.5999999999</v>
      </c>
      <c r="Q12" s="141">
        <v>0.35</v>
      </c>
      <c r="R12" s="129">
        <v>41073</v>
      </c>
      <c r="S12" s="129">
        <v>41060</v>
      </c>
      <c r="T12" s="142">
        <v>0.47569444444444442</v>
      </c>
      <c r="U12" s="129">
        <v>43852</v>
      </c>
      <c r="V12" s="142">
        <v>0.45416666666666666</v>
      </c>
      <c r="W12" s="188" t="s">
        <v>33</v>
      </c>
      <c r="X12" s="188" t="s">
        <v>2597</v>
      </c>
      <c r="Y12" s="151" t="s">
        <v>3361</v>
      </c>
      <c r="Z12" s="143" t="s">
        <v>1516</v>
      </c>
      <c r="AA12" s="35" t="s">
        <v>1347</v>
      </c>
      <c r="AB12" s="179">
        <v>1739771.9999999998</v>
      </c>
      <c r="AC12" s="175">
        <v>46731.6</v>
      </c>
      <c r="AD12" s="178"/>
    </row>
    <row r="13" spans="1:30" s="175" customFormat="1" ht="219" hidden="1" customHeight="1">
      <c r="A13" s="188">
        <v>71</v>
      </c>
      <c r="B13" s="188">
        <v>59</v>
      </c>
      <c r="C13" s="188">
        <v>59</v>
      </c>
      <c r="D13" s="151">
        <v>4</v>
      </c>
      <c r="E13" s="115" t="s">
        <v>3103</v>
      </c>
      <c r="F13" s="188" t="s">
        <v>3362</v>
      </c>
      <c r="G13" s="115" t="s">
        <v>558</v>
      </c>
      <c r="H13" s="194" t="s">
        <v>559</v>
      </c>
      <c r="I13" s="188" t="s">
        <v>3363</v>
      </c>
      <c r="J13" s="188" t="s">
        <v>36</v>
      </c>
      <c r="K13" s="129" t="s">
        <v>2285</v>
      </c>
      <c r="L13" s="188" t="s">
        <v>18</v>
      </c>
      <c r="M13" s="139">
        <v>70893</v>
      </c>
      <c r="N13" s="188">
        <v>72</v>
      </c>
      <c r="O13" s="139">
        <v>5104296</v>
      </c>
      <c r="P13" s="140">
        <v>1786503.5999999999</v>
      </c>
      <c r="Q13" s="141">
        <v>0.35</v>
      </c>
      <c r="R13" s="155">
        <v>41117</v>
      </c>
      <c r="S13" s="155">
        <v>41093</v>
      </c>
      <c r="T13" s="154">
        <v>0.47222222222222227</v>
      </c>
      <c r="U13" s="155">
        <v>41484</v>
      </c>
      <c r="V13" s="154">
        <v>0.5</v>
      </c>
      <c r="W13" s="151" t="s">
        <v>1514</v>
      </c>
      <c r="X13" s="151" t="s">
        <v>2601</v>
      </c>
      <c r="Y13" s="188" t="s">
        <v>3361</v>
      </c>
      <c r="Z13" s="188" t="s">
        <v>1515</v>
      </c>
      <c r="AA13" s="35" t="s">
        <v>1345</v>
      </c>
      <c r="AB13" s="179">
        <v>1739771.9999999998</v>
      </c>
      <c r="AC13" s="175">
        <v>46731.6</v>
      </c>
      <c r="AD13" s="178"/>
    </row>
    <row r="14" spans="1:30" s="175" customFormat="1" ht="157.5" hidden="1">
      <c r="A14" s="188">
        <v>72</v>
      </c>
      <c r="B14" s="188">
        <v>60</v>
      </c>
      <c r="C14" s="188">
        <v>60</v>
      </c>
      <c r="D14" s="151">
        <v>3</v>
      </c>
      <c r="E14" s="115" t="s">
        <v>564</v>
      </c>
      <c r="F14" s="188" t="s">
        <v>3364</v>
      </c>
      <c r="G14" s="115" t="s">
        <v>562</v>
      </c>
      <c r="H14" s="194" t="s">
        <v>563</v>
      </c>
      <c r="I14" s="188" t="s">
        <v>3365</v>
      </c>
      <c r="J14" s="188" t="s">
        <v>37</v>
      </c>
      <c r="K14" s="129" t="s">
        <v>2286</v>
      </c>
      <c r="L14" s="188" t="s">
        <v>18</v>
      </c>
      <c r="M14" s="139">
        <v>70893</v>
      </c>
      <c r="N14" s="188">
        <v>54</v>
      </c>
      <c r="O14" s="139">
        <v>3828222</v>
      </c>
      <c r="P14" s="140">
        <v>1339877.7</v>
      </c>
      <c r="Q14" s="141">
        <v>0.35</v>
      </c>
      <c r="R14" s="155">
        <v>41117</v>
      </c>
      <c r="S14" s="155">
        <v>41093</v>
      </c>
      <c r="T14" s="154">
        <v>0.60416666666666663</v>
      </c>
      <c r="U14" s="129">
        <v>43095</v>
      </c>
      <c r="V14" s="154">
        <v>0.47222222222222227</v>
      </c>
      <c r="W14" s="151" t="s">
        <v>1322</v>
      </c>
      <c r="X14" s="151" t="s">
        <v>2602</v>
      </c>
      <c r="Y14" s="188" t="s">
        <v>3366</v>
      </c>
      <c r="Z14" s="188" t="s">
        <v>1605</v>
      </c>
      <c r="AA14" s="35" t="s">
        <v>1345</v>
      </c>
      <c r="AB14" s="179">
        <v>1304829</v>
      </c>
      <c r="AC14" s="175">
        <v>35048.699999999997</v>
      </c>
    </row>
    <row r="15" spans="1:30" s="32" customFormat="1" ht="110.25" hidden="1">
      <c r="A15" s="12">
        <v>80</v>
      </c>
      <c r="B15" s="12">
        <v>65</v>
      </c>
      <c r="C15" s="12">
        <v>62</v>
      </c>
      <c r="D15" s="11">
        <v>2</v>
      </c>
      <c r="E15" s="9" t="s">
        <v>3367</v>
      </c>
      <c r="F15" s="11" t="s">
        <v>3368</v>
      </c>
      <c r="G15" s="9" t="s">
        <v>3369</v>
      </c>
      <c r="H15" s="194" t="s">
        <v>3370</v>
      </c>
      <c r="I15" s="11"/>
      <c r="J15" s="11"/>
      <c r="K15" s="15" t="s">
        <v>3371</v>
      </c>
      <c r="L15" s="11" t="s">
        <v>18</v>
      </c>
      <c r="M15" s="139">
        <v>70893</v>
      </c>
      <c r="N15" s="11">
        <v>42</v>
      </c>
      <c r="O15" s="16">
        <v>2977506</v>
      </c>
      <c r="P15" s="48">
        <v>1042127.1</v>
      </c>
      <c r="Q15" s="44">
        <v>0.35</v>
      </c>
      <c r="R15" s="15">
        <v>41117</v>
      </c>
      <c r="S15" s="15">
        <v>41108</v>
      </c>
      <c r="T15" s="20">
        <v>0.73611111111111116</v>
      </c>
      <c r="U15" s="3">
        <v>44236</v>
      </c>
      <c r="V15" s="4">
        <v>0.67569444444444438</v>
      </c>
      <c r="W15" s="11" t="s">
        <v>3372</v>
      </c>
      <c r="X15" s="11" t="s">
        <v>3373</v>
      </c>
      <c r="Y15" s="11" t="s">
        <v>3374</v>
      </c>
      <c r="Z15" s="11" t="s">
        <v>3375</v>
      </c>
      <c r="AA15" s="28" t="s">
        <v>1346</v>
      </c>
      <c r="AB15" s="180">
        <v>1014867</v>
      </c>
      <c r="AC15" s="32">
        <v>27260.1</v>
      </c>
      <c r="AD15" s="178"/>
    </row>
    <row r="16" spans="1:30" s="175" customFormat="1" ht="157.5" hidden="1">
      <c r="A16" s="188">
        <v>82</v>
      </c>
      <c r="B16" s="188">
        <v>66</v>
      </c>
      <c r="C16" s="188">
        <v>63</v>
      </c>
      <c r="D16" s="188">
        <v>3</v>
      </c>
      <c r="E16" s="115" t="s">
        <v>567</v>
      </c>
      <c r="F16" s="188" t="s">
        <v>568</v>
      </c>
      <c r="G16" s="115" t="s">
        <v>565</v>
      </c>
      <c r="H16" s="194" t="s">
        <v>566</v>
      </c>
      <c r="I16" s="188" t="s">
        <v>3376</v>
      </c>
      <c r="J16" s="188" t="s">
        <v>38</v>
      </c>
      <c r="K16" s="129" t="s">
        <v>2288</v>
      </c>
      <c r="L16" s="188" t="s">
        <v>18</v>
      </c>
      <c r="M16" s="139">
        <v>70893</v>
      </c>
      <c r="N16" s="188">
        <v>54</v>
      </c>
      <c r="O16" s="139">
        <v>3828222</v>
      </c>
      <c r="P16" s="140">
        <v>1339877.7</v>
      </c>
      <c r="Q16" s="141">
        <v>0.35</v>
      </c>
      <c r="R16" s="129">
        <v>41117</v>
      </c>
      <c r="S16" s="129">
        <v>41109</v>
      </c>
      <c r="T16" s="142">
        <v>0.625</v>
      </c>
      <c r="U16" s="129">
        <v>41177</v>
      </c>
      <c r="V16" s="142">
        <v>0.625</v>
      </c>
      <c r="W16" s="188" t="s">
        <v>1676</v>
      </c>
      <c r="X16" s="188" t="s">
        <v>2603</v>
      </c>
      <c r="Y16" s="188" t="s">
        <v>3349</v>
      </c>
      <c r="Z16" s="188" t="s">
        <v>1677</v>
      </c>
      <c r="AA16" s="35" t="s">
        <v>1346</v>
      </c>
      <c r="AB16" s="179">
        <v>1304829</v>
      </c>
      <c r="AC16" s="175">
        <v>35048.699999999997</v>
      </c>
      <c r="AD16" s="178"/>
    </row>
    <row r="17" spans="1:30" s="175" customFormat="1" ht="110.25" hidden="1">
      <c r="A17" s="188">
        <v>87</v>
      </c>
      <c r="B17" s="188">
        <v>69</v>
      </c>
      <c r="C17" s="188">
        <v>64</v>
      </c>
      <c r="D17" s="188">
        <v>2</v>
      </c>
      <c r="E17" s="115" t="s">
        <v>570</v>
      </c>
      <c r="F17" s="188" t="s">
        <v>3377</v>
      </c>
      <c r="G17" s="115" t="s">
        <v>2608</v>
      </c>
      <c r="H17" s="194" t="s">
        <v>569</v>
      </c>
      <c r="I17" s="188"/>
      <c r="J17" s="188"/>
      <c r="K17" s="129" t="s">
        <v>2289</v>
      </c>
      <c r="L17" s="188" t="s">
        <v>18</v>
      </c>
      <c r="M17" s="139">
        <v>70893</v>
      </c>
      <c r="N17" s="188">
        <v>42</v>
      </c>
      <c r="O17" s="139">
        <v>2977506</v>
      </c>
      <c r="P17" s="140">
        <v>1042127.1</v>
      </c>
      <c r="Q17" s="141">
        <v>0.35</v>
      </c>
      <c r="R17" s="129">
        <v>41141</v>
      </c>
      <c r="S17" s="129">
        <v>41114</v>
      </c>
      <c r="T17" s="142">
        <v>0.48958333333333331</v>
      </c>
      <c r="U17" s="129">
        <v>41146</v>
      </c>
      <c r="V17" s="142">
        <v>0.38194444444444442</v>
      </c>
      <c r="W17" s="188" t="s">
        <v>1678</v>
      </c>
      <c r="X17" s="188" t="s">
        <v>2605</v>
      </c>
      <c r="Y17" s="151" t="s">
        <v>3378</v>
      </c>
      <c r="Z17" s="188" t="s">
        <v>1679</v>
      </c>
      <c r="AA17" s="35" t="s">
        <v>1346</v>
      </c>
      <c r="AB17" s="179">
        <v>1014867</v>
      </c>
      <c r="AC17" s="175">
        <v>27260.1</v>
      </c>
      <c r="AD17" s="178"/>
    </row>
    <row r="18" spans="1:30" s="175" customFormat="1" ht="110.25" hidden="1">
      <c r="A18" s="188">
        <v>88</v>
      </c>
      <c r="B18" s="188">
        <v>70</v>
      </c>
      <c r="C18" s="188">
        <v>65</v>
      </c>
      <c r="D18" s="188">
        <v>2</v>
      </c>
      <c r="E18" s="115" t="s">
        <v>574</v>
      </c>
      <c r="F18" s="188" t="s">
        <v>3379</v>
      </c>
      <c r="G18" s="115" t="s">
        <v>2607</v>
      </c>
      <c r="H18" s="194" t="s">
        <v>573</v>
      </c>
      <c r="I18" s="188"/>
      <c r="J18" s="188"/>
      <c r="K18" s="129" t="s">
        <v>2290</v>
      </c>
      <c r="L18" s="188" t="s">
        <v>18</v>
      </c>
      <c r="M18" s="139">
        <v>70893</v>
      </c>
      <c r="N18" s="188">
        <v>42</v>
      </c>
      <c r="O18" s="139">
        <v>2977506</v>
      </c>
      <c r="P18" s="140">
        <v>1042127.1</v>
      </c>
      <c r="Q18" s="141">
        <v>0.35</v>
      </c>
      <c r="R18" s="129">
        <v>41141</v>
      </c>
      <c r="S18" s="129">
        <v>41114</v>
      </c>
      <c r="T18" s="142">
        <v>0.60416666666666663</v>
      </c>
      <c r="U18" s="129">
        <v>41144</v>
      </c>
      <c r="V18" s="142">
        <v>0.64583333333333337</v>
      </c>
      <c r="W18" s="188" t="s">
        <v>1323</v>
      </c>
      <c r="X18" s="188" t="s">
        <v>2606</v>
      </c>
      <c r="Y18" s="188" t="s">
        <v>3351</v>
      </c>
      <c r="Z18" s="188" t="s">
        <v>1512</v>
      </c>
      <c r="AA18" s="35" t="s">
        <v>1345</v>
      </c>
      <c r="AB18" s="179">
        <v>1014867</v>
      </c>
      <c r="AC18" s="175">
        <v>27260.1</v>
      </c>
      <c r="AD18" s="178"/>
    </row>
    <row r="19" spans="1:30" s="32" customFormat="1" ht="157.5" hidden="1">
      <c r="A19" s="12">
        <v>92</v>
      </c>
      <c r="B19" s="12">
        <v>73</v>
      </c>
      <c r="C19" s="12">
        <v>66</v>
      </c>
      <c r="D19" s="11">
        <v>3</v>
      </c>
      <c r="E19" s="9" t="s">
        <v>578</v>
      </c>
      <c r="F19" s="11" t="s">
        <v>3380</v>
      </c>
      <c r="G19" s="9" t="s">
        <v>575</v>
      </c>
      <c r="H19" s="194" t="s">
        <v>577</v>
      </c>
      <c r="I19" s="11" t="s">
        <v>39</v>
      </c>
      <c r="J19" s="11" t="s">
        <v>40</v>
      </c>
      <c r="K19" s="15" t="s">
        <v>2291</v>
      </c>
      <c r="L19" s="11" t="s">
        <v>18</v>
      </c>
      <c r="M19" s="139">
        <v>70893</v>
      </c>
      <c r="N19" s="11">
        <v>54</v>
      </c>
      <c r="O19" s="16">
        <v>3828222</v>
      </c>
      <c r="P19" s="48">
        <v>1339877.7</v>
      </c>
      <c r="Q19" s="44">
        <v>0.35</v>
      </c>
      <c r="R19" s="15">
        <v>41141</v>
      </c>
      <c r="S19" s="15">
        <v>41127</v>
      </c>
      <c r="T19" s="20">
        <v>0.3888888888888889</v>
      </c>
      <c r="U19" s="3">
        <v>42850</v>
      </c>
      <c r="V19" s="4">
        <v>0.44444444444444442</v>
      </c>
      <c r="W19" s="11" t="s">
        <v>1517</v>
      </c>
      <c r="X19" s="11" t="s">
        <v>2609</v>
      </c>
      <c r="Y19" s="11" t="s">
        <v>3374</v>
      </c>
      <c r="Z19" s="11" t="s">
        <v>1518</v>
      </c>
      <c r="AA19" s="28" t="s">
        <v>1347</v>
      </c>
      <c r="AB19" s="180">
        <v>1304829</v>
      </c>
      <c r="AC19" s="32">
        <v>35048.699999999997</v>
      </c>
      <c r="AD19" s="178"/>
    </row>
    <row r="20" spans="1:30" s="32" customFormat="1" ht="236.25" hidden="1">
      <c r="A20" s="12">
        <v>95</v>
      </c>
      <c r="B20" s="12">
        <v>74</v>
      </c>
      <c r="C20" s="12">
        <v>67</v>
      </c>
      <c r="D20" s="11">
        <v>4</v>
      </c>
      <c r="E20" s="14" t="s">
        <v>3381</v>
      </c>
      <c r="F20" s="11" t="s">
        <v>3382</v>
      </c>
      <c r="G20" s="9" t="s">
        <v>3383</v>
      </c>
      <c r="H20" s="194" t="s">
        <v>3384</v>
      </c>
      <c r="I20" s="11" t="s">
        <v>3385</v>
      </c>
      <c r="J20" s="11" t="s">
        <v>3386</v>
      </c>
      <c r="K20" s="15" t="s">
        <v>3387</v>
      </c>
      <c r="L20" s="11" t="s">
        <v>18</v>
      </c>
      <c r="M20" s="139">
        <v>70893</v>
      </c>
      <c r="N20" s="11">
        <v>72</v>
      </c>
      <c r="O20" s="16">
        <v>5104296</v>
      </c>
      <c r="P20" s="48">
        <v>1786503.5999999999</v>
      </c>
      <c r="Q20" s="44">
        <v>0.35</v>
      </c>
      <c r="R20" s="15">
        <v>41144</v>
      </c>
      <c r="S20" s="15">
        <v>41144</v>
      </c>
      <c r="T20" s="12"/>
      <c r="U20" s="3">
        <v>43489</v>
      </c>
      <c r="V20" s="4">
        <v>0.56597222222222221</v>
      </c>
      <c r="W20" s="12" t="s">
        <v>3388</v>
      </c>
      <c r="X20" s="11" t="s">
        <v>3389</v>
      </c>
      <c r="Y20" s="11" t="s">
        <v>3390</v>
      </c>
      <c r="Z20" s="11" t="s">
        <v>3391</v>
      </c>
      <c r="AA20" s="28"/>
      <c r="AB20" s="180">
        <v>1739771.9999999998</v>
      </c>
      <c r="AC20" s="32">
        <v>46731.6</v>
      </c>
      <c r="AD20" s="178"/>
    </row>
    <row r="21" spans="1:30" s="175" customFormat="1" ht="173.25" hidden="1">
      <c r="A21" s="188">
        <v>103</v>
      </c>
      <c r="B21" s="188">
        <v>80</v>
      </c>
      <c r="C21" s="188">
        <v>72</v>
      </c>
      <c r="D21" s="188">
        <v>3</v>
      </c>
      <c r="E21" s="115" t="s">
        <v>595</v>
      </c>
      <c r="F21" s="188" t="s">
        <v>3392</v>
      </c>
      <c r="G21" s="115" t="s">
        <v>3032</v>
      </c>
      <c r="H21" s="195" t="s">
        <v>593</v>
      </c>
      <c r="I21" s="188"/>
      <c r="J21" s="188"/>
      <c r="K21" s="129" t="s">
        <v>2295</v>
      </c>
      <c r="L21" s="188" t="s">
        <v>18</v>
      </c>
      <c r="M21" s="139">
        <v>70893</v>
      </c>
      <c r="N21" s="188">
        <v>54</v>
      </c>
      <c r="O21" s="139">
        <v>3828222</v>
      </c>
      <c r="P21" s="140">
        <v>1339877.7</v>
      </c>
      <c r="Q21" s="141">
        <v>0.35</v>
      </c>
      <c r="R21" s="129">
        <v>41173</v>
      </c>
      <c r="S21" s="129">
        <v>41152</v>
      </c>
      <c r="T21" s="142">
        <v>0.45833333333333331</v>
      </c>
      <c r="U21" s="129">
        <v>41177</v>
      </c>
      <c r="V21" s="142">
        <v>0.45833333333333331</v>
      </c>
      <c r="W21" s="188" t="s">
        <v>1680</v>
      </c>
      <c r="X21" s="188" t="s">
        <v>2613</v>
      </c>
      <c r="Y21" s="188" t="s">
        <v>3393</v>
      </c>
      <c r="Z21" s="188" t="s">
        <v>1681</v>
      </c>
      <c r="AA21" s="35" t="s">
        <v>1346</v>
      </c>
      <c r="AB21" s="179">
        <v>1304829</v>
      </c>
      <c r="AC21" s="175">
        <v>35048.699999999997</v>
      </c>
    </row>
    <row r="22" spans="1:30" s="175" customFormat="1" ht="157.5" hidden="1">
      <c r="A22" s="188">
        <v>114</v>
      </c>
      <c r="B22" s="188">
        <v>89</v>
      </c>
      <c r="C22" s="188">
        <v>75</v>
      </c>
      <c r="D22" s="188">
        <v>3</v>
      </c>
      <c r="E22" s="115" t="s">
        <v>603</v>
      </c>
      <c r="F22" s="188" t="s">
        <v>3394</v>
      </c>
      <c r="G22" s="115" t="s">
        <v>601</v>
      </c>
      <c r="H22" s="194" t="s">
        <v>604</v>
      </c>
      <c r="I22" s="188" t="s">
        <v>48</v>
      </c>
      <c r="J22" s="188" t="s">
        <v>49</v>
      </c>
      <c r="K22" s="129" t="s">
        <v>2298</v>
      </c>
      <c r="L22" s="188" t="s">
        <v>18</v>
      </c>
      <c r="M22" s="139">
        <v>70893</v>
      </c>
      <c r="N22" s="188">
        <v>54</v>
      </c>
      <c r="O22" s="139">
        <v>3828222</v>
      </c>
      <c r="P22" s="140">
        <v>1339877.7</v>
      </c>
      <c r="Q22" s="141">
        <v>0.35</v>
      </c>
      <c r="R22" s="129">
        <v>41197</v>
      </c>
      <c r="S22" s="129">
        <v>41179</v>
      </c>
      <c r="T22" s="142">
        <v>0.52083333333333337</v>
      </c>
      <c r="U22" s="129">
        <v>41254</v>
      </c>
      <c r="V22" s="142">
        <v>0.58333333333333337</v>
      </c>
      <c r="W22" s="151" t="s">
        <v>1682</v>
      </c>
      <c r="X22" s="151" t="s">
        <v>2615</v>
      </c>
      <c r="Y22" s="188" t="s">
        <v>3356</v>
      </c>
      <c r="Z22" s="188" t="s">
        <v>1683</v>
      </c>
      <c r="AA22" s="35" t="s">
        <v>1346</v>
      </c>
      <c r="AB22" s="179">
        <v>1304829</v>
      </c>
      <c r="AC22" s="175">
        <v>35048.699999999997</v>
      </c>
    </row>
    <row r="23" spans="1:30" s="175" customFormat="1" ht="220.5" hidden="1">
      <c r="A23" s="188">
        <v>116</v>
      </c>
      <c r="B23" s="188">
        <v>90</v>
      </c>
      <c r="C23" s="188">
        <v>76</v>
      </c>
      <c r="D23" s="188">
        <v>4</v>
      </c>
      <c r="E23" s="115" t="s">
        <v>607</v>
      </c>
      <c r="F23" s="188" t="s">
        <v>3395</v>
      </c>
      <c r="G23" s="115" t="s">
        <v>2617</v>
      </c>
      <c r="H23" s="194" t="s">
        <v>605</v>
      </c>
      <c r="I23" s="188" t="s">
        <v>3396</v>
      </c>
      <c r="J23" s="188" t="s">
        <v>50</v>
      </c>
      <c r="K23" s="129" t="s">
        <v>2299</v>
      </c>
      <c r="L23" s="188" t="s">
        <v>18</v>
      </c>
      <c r="M23" s="139">
        <v>70893</v>
      </c>
      <c r="N23" s="188">
        <v>72</v>
      </c>
      <c r="O23" s="139">
        <v>5104296</v>
      </c>
      <c r="P23" s="140">
        <v>1040155.2</v>
      </c>
      <c r="Q23" s="141">
        <v>0.35</v>
      </c>
      <c r="R23" s="129">
        <v>41197</v>
      </c>
      <c r="S23" s="129">
        <v>41180</v>
      </c>
      <c r="T23" s="142">
        <v>0.37847222222222227</v>
      </c>
      <c r="U23" s="129">
        <v>42853</v>
      </c>
      <c r="V23" s="142">
        <v>0.45902777777777781</v>
      </c>
      <c r="W23" s="151" t="s">
        <v>1519</v>
      </c>
      <c r="X23" s="151" t="s">
        <v>2616</v>
      </c>
      <c r="Y23" s="188" t="s">
        <v>3397</v>
      </c>
      <c r="Z23" s="188" t="s">
        <v>1520</v>
      </c>
      <c r="AA23" s="35" t="s">
        <v>1347</v>
      </c>
      <c r="AB23" s="179">
        <v>993423.6</v>
      </c>
      <c r="AC23" s="175">
        <v>46731.6</v>
      </c>
    </row>
    <row r="24" spans="1:30" s="175" customFormat="1" ht="169.5" hidden="1" customHeight="1">
      <c r="A24" s="188">
        <v>118</v>
      </c>
      <c r="B24" s="188">
        <v>91</v>
      </c>
      <c r="C24" s="188">
        <v>77</v>
      </c>
      <c r="D24" s="188">
        <v>3</v>
      </c>
      <c r="E24" s="115" t="s">
        <v>611</v>
      </c>
      <c r="F24" s="188" t="s">
        <v>3398</v>
      </c>
      <c r="G24" s="115" t="s">
        <v>608</v>
      </c>
      <c r="H24" s="194" t="s">
        <v>609</v>
      </c>
      <c r="I24" s="188" t="s">
        <v>3399</v>
      </c>
      <c r="J24" s="188" t="s">
        <v>51</v>
      </c>
      <c r="K24" s="129" t="s">
        <v>2300</v>
      </c>
      <c r="L24" s="188" t="s">
        <v>18</v>
      </c>
      <c r="M24" s="139">
        <v>70893</v>
      </c>
      <c r="N24" s="188">
        <v>54</v>
      </c>
      <c r="O24" s="139">
        <v>3828222</v>
      </c>
      <c r="P24" s="140">
        <v>1339877.7</v>
      </c>
      <c r="Q24" s="141">
        <v>0.35</v>
      </c>
      <c r="R24" s="129">
        <v>41197</v>
      </c>
      <c r="S24" s="129">
        <v>41184</v>
      </c>
      <c r="T24" s="142">
        <v>0.43402777777777773</v>
      </c>
      <c r="U24" s="129">
        <v>44601</v>
      </c>
      <c r="V24" s="142">
        <v>0.54652777777777783</v>
      </c>
      <c r="W24" s="188" t="s">
        <v>1521</v>
      </c>
      <c r="X24" s="188" t="s">
        <v>2618</v>
      </c>
      <c r="Y24" s="151" t="s">
        <v>3400</v>
      </c>
      <c r="Z24" s="188" t="s">
        <v>1522</v>
      </c>
      <c r="AA24" s="35" t="s">
        <v>1347</v>
      </c>
      <c r="AB24" s="179">
        <v>1304829</v>
      </c>
      <c r="AC24" s="175">
        <v>35048.699999999997</v>
      </c>
    </row>
    <row r="25" spans="1:30" s="175" customFormat="1" ht="173.25" hidden="1">
      <c r="A25" s="188">
        <v>125</v>
      </c>
      <c r="B25" s="188">
        <v>93</v>
      </c>
      <c r="C25" s="188">
        <v>79</v>
      </c>
      <c r="D25" s="188">
        <v>3</v>
      </c>
      <c r="E25" s="115" t="s">
        <v>3106</v>
      </c>
      <c r="F25" s="188" t="s">
        <v>3401</v>
      </c>
      <c r="G25" s="115" t="s">
        <v>2620</v>
      </c>
      <c r="H25" s="194" t="s">
        <v>615</v>
      </c>
      <c r="I25" s="188"/>
      <c r="J25" s="188"/>
      <c r="K25" s="129" t="s">
        <v>2302</v>
      </c>
      <c r="L25" s="188" t="s">
        <v>18</v>
      </c>
      <c r="M25" s="139">
        <v>70893</v>
      </c>
      <c r="N25" s="188">
        <v>54</v>
      </c>
      <c r="O25" s="139">
        <v>3828222</v>
      </c>
      <c r="P25" s="140">
        <v>1339877.7</v>
      </c>
      <c r="Q25" s="141">
        <v>0.35</v>
      </c>
      <c r="R25" s="129">
        <v>41222</v>
      </c>
      <c r="S25" s="129">
        <v>41193</v>
      </c>
      <c r="T25" s="142">
        <v>0.57638888888888895</v>
      </c>
      <c r="U25" s="129">
        <v>41241</v>
      </c>
      <c r="V25" s="142">
        <v>0.59027777777777779</v>
      </c>
      <c r="W25" s="188" t="s">
        <v>1441</v>
      </c>
      <c r="X25" s="188" t="s">
        <v>2619</v>
      </c>
      <c r="Y25" s="188" t="s">
        <v>3356</v>
      </c>
      <c r="Z25" s="188" t="s">
        <v>1442</v>
      </c>
      <c r="AA25" s="35" t="s">
        <v>1347</v>
      </c>
      <c r="AB25" s="179">
        <v>1304829</v>
      </c>
      <c r="AC25" s="175">
        <v>35048.699999999997</v>
      </c>
    </row>
    <row r="26" spans="1:30" s="175" customFormat="1" ht="220.5" hidden="1">
      <c r="A26" s="188">
        <v>128</v>
      </c>
      <c r="B26" s="188">
        <v>96</v>
      </c>
      <c r="C26" s="188">
        <v>81</v>
      </c>
      <c r="D26" s="151">
        <v>4</v>
      </c>
      <c r="E26" s="115" t="s">
        <v>619</v>
      </c>
      <c r="F26" s="188" t="s">
        <v>3402</v>
      </c>
      <c r="G26" s="115" t="s">
        <v>2623</v>
      </c>
      <c r="H26" s="194" t="s">
        <v>617</v>
      </c>
      <c r="I26" s="188" t="s">
        <v>3403</v>
      </c>
      <c r="J26" s="188" t="s">
        <v>2713</v>
      </c>
      <c r="K26" s="129" t="s">
        <v>2304</v>
      </c>
      <c r="L26" s="188" t="s">
        <v>18</v>
      </c>
      <c r="M26" s="139">
        <v>70893</v>
      </c>
      <c r="N26" s="188">
        <v>72</v>
      </c>
      <c r="O26" s="139">
        <v>5104296</v>
      </c>
      <c r="P26" s="140">
        <v>1786503.5999999999</v>
      </c>
      <c r="Q26" s="141">
        <v>0.35</v>
      </c>
      <c r="R26" s="155">
        <v>41222</v>
      </c>
      <c r="S26" s="155">
        <v>41199</v>
      </c>
      <c r="T26" s="154">
        <v>0.4826388888888889</v>
      </c>
      <c r="U26" s="155">
        <v>41242</v>
      </c>
      <c r="V26" s="154">
        <v>0.51041666666666663</v>
      </c>
      <c r="W26" s="151" t="s">
        <v>1327</v>
      </c>
      <c r="X26" s="151" t="s">
        <v>2622</v>
      </c>
      <c r="Y26" s="188" t="s">
        <v>3366</v>
      </c>
      <c r="Z26" s="188" t="s">
        <v>1504</v>
      </c>
      <c r="AA26" s="35" t="s">
        <v>1345</v>
      </c>
      <c r="AB26" s="179">
        <v>1739771.9999999998</v>
      </c>
      <c r="AC26" s="175">
        <v>46731.6</v>
      </c>
    </row>
    <row r="27" spans="1:30" s="175" customFormat="1" ht="220.5" hidden="1">
      <c r="A27" s="188">
        <v>134</v>
      </c>
      <c r="B27" s="188">
        <v>99</v>
      </c>
      <c r="C27" s="188">
        <v>84</v>
      </c>
      <c r="D27" s="151">
        <v>4</v>
      </c>
      <c r="E27" s="115" t="s">
        <v>625</v>
      </c>
      <c r="F27" s="188" t="s">
        <v>3404</v>
      </c>
      <c r="G27" s="115" t="s">
        <v>2626</v>
      </c>
      <c r="H27" s="194" t="s">
        <v>627</v>
      </c>
      <c r="I27" s="188" t="s">
        <v>3405</v>
      </c>
      <c r="J27" s="188" t="s">
        <v>54</v>
      </c>
      <c r="K27" s="129" t="s">
        <v>2306</v>
      </c>
      <c r="L27" s="188" t="s">
        <v>18</v>
      </c>
      <c r="M27" s="139">
        <v>70893</v>
      </c>
      <c r="N27" s="188">
        <v>72</v>
      </c>
      <c r="O27" s="139">
        <v>5104296</v>
      </c>
      <c r="P27" s="140">
        <v>1786503.5999999999</v>
      </c>
      <c r="Q27" s="141">
        <v>0.35</v>
      </c>
      <c r="R27" s="155">
        <v>41240</v>
      </c>
      <c r="S27" s="155">
        <v>41211</v>
      </c>
      <c r="T27" s="154">
        <v>0.51388888888888895</v>
      </c>
      <c r="U27" s="155">
        <v>43524</v>
      </c>
      <c r="V27" s="154">
        <v>0.72222222222222221</v>
      </c>
      <c r="W27" s="151" t="s">
        <v>55</v>
      </c>
      <c r="X27" s="151" t="s">
        <v>2628</v>
      </c>
      <c r="Y27" s="188" t="s">
        <v>3397</v>
      </c>
      <c r="Z27" s="188" t="s">
        <v>1793</v>
      </c>
      <c r="AA27" s="35" t="s">
        <v>1345</v>
      </c>
      <c r="AB27" s="179">
        <v>1739771.9999999998</v>
      </c>
      <c r="AC27" s="175">
        <v>46731.6</v>
      </c>
    </row>
    <row r="28" spans="1:30" s="175" customFormat="1" ht="94.5" hidden="1">
      <c r="A28" s="188">
        <v>139</v>
      </c>
      <c r="B28" s="188">
        <v>102</v>
      </c>
      <c r="C28" s="188">
        <v>86</v>
      </c>
      <c r="D28" s="151">
        <v>2</v>
      </c>
      <c r="E28" s="115" t="s">
        <v>634</v>
      </c>
      <c r="F28" s="188" t="s">
        <v>633</v>
      </c>
      <c r="G28" s="115" t="s">
        <v>631</v>
      </c>
      <c r="H28" s="194" t="s">
        <v>632</v>
      </c>
      <c r="I28" s="188"/>
      <c r="J28" s="188"/>
      <c r="K28" s="129" t="s">
        <v>2307</v>
      </c>
      <c r="L28" s="188" t="s">
        <v>18</v>
      </c>
      <c r="M28" s="139">
        <v>70893</v>
      </c>
      <c r="N28" s="188">
        <v>42</v>
      </c>
      <c r="O28" s="139">
        <v>2977506</v>
      </c>
      <c r="P28" s="140">
        <v>1042127.1</v>
      </c>
      <c r="Q28" s="141">
        <v>0.35</v>
      </c>
      <c r="R28" s="155">
        <v>41240</v>
      </c>
      <c r="S28" s="155">
        <v>41221</v>
      </c>
      <c r="T28" s="154">
        <v>0.4909722222222222</v>
      </c>
      <c r="U28" s="155">
        <v>41250</v>
      </c>
      <c r="V28" s="154">
        <v>0.70486111111111116</v>
      </c>
      <c r="W28" s="151" t="s">
        <v>1836</v>
      </c>
      <c r="X28" s="151" t="s">
        <v>1416</v>
      </c>
      <c r="Y28" s="151" t="s">
        <v>3378</v>
      </c>
      <c r="Z28" s="188" t="s">
        <v>1417</v>
      </c>
      <c r="AA28" s="35" t="s">
        <v>1345</v>
      </c>
      <c r="AB28" s="179">
        <v>1014867</v>
      </c>
      <c r="AC28" s="175">
        <v>27260.1</v>
      </c>
      <c r="AD28" s="178"/>
    </row>
    <row r="29" spans="1:30" s="175" customFormat="1" ht="110.25" hidden="1">
      <c r="A29" s="188">
        <v>149</v>
      </c>
      <c r="B29" s="188">
        <v>108</v>
      </c>
      <c r="C29" s="188">
        <v>90</v>
      </c>
      <c r="D29" s="188">
        <v>2</v>
      </c>
      <c r="E29" s="25" t="s">
        <v>3108</v>
      </c>
      <c r="F29" s="188" t="s">
        <v>3406</v>
      </c>
      <c r="G29" s="115" t="s">
        <v>3036</v>
      </c>
      <c r="H29" s="23" t="s">
        <v>644</v>
      </c>
      <c r="I29" s="188"/>
      <c r="J29" s="188"/>
      <c r="K29" s="129" t="s">
        <v>2312</v>
      </c>
      <c r="L29" s="188" t="s">
        <v>18</v>
      </c>
      <c r="M29" s="139">
        <v>70893</v>
      </c>
      <c r="N29" s="188">
        <v>42</v>
      </c>
      <c r="O29" s="139">
        <v>2977506</v>
      </c>
      <c r="P29" s="140">
        <v>1042127.1</v>
      </c>
      <c r="Q29" s="141">
        <v>0.35</v>
      </c>
      <c r="R29" s="129">
        <v>41257</v>
      </c>
      <c r="S29" s="129">
        <v>41232</v>
      </c>
      <c r="T29" s="142">
        <v>0.70833333333333337</v>
      </c>
      <c r="U29" s="129">
        <v>41288</v>
      </c>
      <c r="V29" s="142">
        <v>0.54166666666666663</v>
      </c>
      <c r="W29" s="188" t="s">
        <v>1445</v>
      </c>
      <c r="X29" s="188" t="s">
        <v>1439</v>
      </c>
      <c r="Y29" s="188" t="s">
        <v>3407</v>
      </c>
      <c r="Z29" s="188" t="s">
        <v>1446</v>
      </c>
      <c r="AA29" s="35" t="s">
        <v>1347</v>
      </c>
      <c r="AB29" s="179">
        <v>1014867</v>
      </c>
      <c r="AC29" s="175">
        <v>27260.1</v>
      </c>
    </row>
    <row r="30" spans="1:30" s="175" customFormat="1" ht="220.5" hidden="1">
      <c r="A30" s="188">
        <v>175</v>
      </c>
      <c r="B30" s="188">
        <v>123</v>
      </c>
      <c r="C30" s="188">
        <v>99</v>
      </c>
      <c r="D30" s="151">
        <v>4</v>
      </c>
      <c r="E30" s="115" t="s">
        <v>666</v>
      </c>
      <c r="F30" s="188" t="s">
        <v>3408</v>
      </c>
      <c r="G30" s="115" t="s">
        <v>2633</v>
      </c>
      <c r="H30" s="194" t="s">
        <v>665</v>
      </c>
      <c r="I30" s="188" t="s">
        <v>3409</v>
      </c>
      <c r="J30" s="188" t="s">
        <v>161</v>
      </c>
      <c r="K30" s="129" t="s">
        <v>2312</v>
      </c>
      <c r="L30" s="188" t="s">
        <v>18</v>
      </c>
      <c r="M30" s="139">
        <v>70893</v>
      </c>
      <c r="N30" s="188">
        <v>72</v>
      </c>
      <c r="O30" s="139">
        <v>5104296</v>
      </c>
      <c r="P30" s="140">
        <v>1786503.5999999999</v>
      </c>
      <c r="Q30" s="141">
        <v>0.35</v>
      </c>
      <c r="R30" s="155">
        <v>41272</v>
      </c>
      <c r="S30" s="155">
        <v>41254</v>
      </c>
      <c r="T30" s="154">
        <v>0.4861111111111111</v>
      </c>
      <c r="U30" s="155">
        <v>41291</v>
      </c>
      <c r="V30" s="154">
        <v>0.56944444444444442</v>
      </c>
      <c r="W30" s="151" t="s">
        <v>1331</v>
      </c>
      <c r="X30" s="151" t="s">
        <v>1424</v>
      </c>
      <c r="Y30" s="151" t="s">
        <v>3351</v>
      </c>
      <c r="Z30" s="188" t="s">
        <v>1425</v>
      </c>
      <c r="AA30" s="35" t="s">
        <v>1345</v>
      </c>
      <c r="AB30" s="179">
        <v>1739771.9999999998</v>
      </c>
      <c r="AC30" s="175">
        <v>46731.6</v>
      </c>
      <c r="AD30" s="178"/>
    </row>
    <row r="31" spans="1:30" s="175" customFormat="1" ht="164.25" hidden="1" customHeight="1">
      <c r="A31" s="188">
        <v>182</v>
      </c>
      <c r="B31" s="188">
        <v>127</v>
      </c>
      <c r="C31" s="188">
        <v>102</v>
      </c>
      <c r="D31" s="188">
        <v>3</v>
      </c>
      <c r="E31" s="115" t="s">
        <v>677</v>
      </c>
      <c r="F31" s="188" t="s">
        <v>3410</v>
      </c>
      <c r="G31" s="115" t="s">
        <v>674</v>
      </c>
      <c r="H31" s="194" t="s">
        <v>675</v>
      </c>
      <c r="I31" s="188" t="s">
        <v>3411</v>
      </c>
      <c r="J31" s="188" t="s">
        <v>383</v>
      </c>
      <c r="K31" s="129" t="s">
        <v>2321</v>
      </c>
      <c r="L31" s="188" t="s">
        <v>18</v>
      </c>
      <c r="M31" s="139">
        <v>70893</v>
      </c>
      <c r="N31" s="188">
        <v>54</v>
      </c>
      <c r="O31" s="139">
        <v>3828222</v>
      </c>
      <c r="P31" s="140">
        <v>1339877.7</v>
      </c>
      <c r="Q31" s="141">
        <v>0.35</v>
      </c>
      <c r="R31" s="129">
        <v>41272</v>
      </c>
      <c r="S31" s="129">
        <v>41256</v>
      </c>
      <c r="T31" s="142">
        <v>0.73611111111111116</v>
      </c>
      <c r="U31" s="129">
        <v>41321</v>
      </c>
      <c r="V31" s="142">
        <v>0.52083333333333337</v>
      </c>
      <c r="W31" s="188" t="s">
        <v>1456</v>
      </c>
      <c r="X31" s="188" t="s">
        <v>1457</v>
      </c>
      <c r="Y31" s="188" t="s">
        <v>3366</v>
      </c>
      <c r="Z31" s="188" t="s">
        <v>1458</v>
      </c>
      <c r="AA31" s="35" t="s">
        <v>1347</v>
      </c>
      <c r="AB31" s="179">
        <v>1304829</v>
      </c>
      <c r="AC31" s="175">
        <v>35048.699999999997</v>
      </c>
    </row>
    <row r="32" spans="1:30" s="175" customFormat="1" ht="99" hidden="1" customHeight="1">
      <c r="A32" s="188">
        <v>206</v>
      </c>
      <c r="B32" s="188">
        <v>142</v>
      </c>
      <c r="C32" s="188">
        <v>111</v>
      </c>
      <c r="D32" s="151">
        <v>2</v>
      </c>
      <c r="E32" s="115" t="s">
        <v>702</v>
      </c>
      <c r="F32" s="188" t="s">
        <v>3412</v>
      </c>
      <c r="G32" s="115" t="s">
        <v>699</v>
      </c>
      <c r="H32" s="194" t="s">
        <v>700</v>
      </c>
      <c r="I32" s="188"/>
      <c r="J32" s="188"/>
      <c r="K32" s="129" t="s">
        <v>2311</v>
      </c>
      <c r="L32" s="188" t="s">
        <v>18</v>
      </c>
      <c r="M32" s="139">
        <v>70893</v>
      </c>
      <c r="N32" s="188">
        <v>42</v>
      </c>
      <c r="O32" s="139">
        <v>2977506</v>
      </c>
      <c r="P32" s="140">
        <v>1042127.1</v>
      </c>
      <c r="Q32" s="141">
        <v>0.35</v>
      </c>
      <c r="R32" s="155">
        <v>41317</v>
      </c>
      <c r="S32" s="155">
        <v>41291</v>
      </c>
      <c r="T32" s="154">
        <v>0.63888888888888895</v>
      </c>
      <c r="U32" s="155">
        <v>41334</v>
      </c>
      <c r="V32" s="154">
        <v>0.4375</v>
      </c>
      <c r="W32" s="151" t="s">
        <v>1332</v>
      </c>
      <c r="X32" s="151" t="s">
        <v>1408</v>
      </c>
      <c r="Y32" s="188" t="s">
        <v>3351</v>
      </c>
      <c r="Z32" s="143" t="s">
        <v>1409</v>
      </c>
      <c r="AA32" s="35" t="s">
        <v>1345</v>
      </c>
      <c r="AB32" s="179">
        <v>1014867</v>
      </c>
      <c r="AC32" s="175">
        <v>27260.1</v>
      </c>
      <c r="AD32" s="178"/>
    </row>
    <row r="33" spans="1:30" s="32" customFormat="1" ht="220.5" hidden="1">
      <c r="A33" s="12">
        <v>212</v>
      </c>
      <c r="B33" s="12">
        <v>145</v>
      </c>
      <c r="C33" s="12">
        <v>113</v>
      </c>
      <c r="D33" s="5">
        <v>4</v>
      </c>
      <c r="E33" s="9" t="s">
        <v>3413</v>
      </c>
      <c r="F33" s="11" t="s">
        <v>3414</v>
      </c>
      <c r="G33" s="9" t="s">
        <v>3415</v>
      </c>
      <c r="H33" s="194" t="s">
        <v>3416</v>
      </c>
      <c r="I33" s="11" t="s">
        <v>3417</v>
      </c>
      <c r="J33" s="11" t="s">
        <v>3418</v>
      </c>
      <c r="K33" s="15" t="s">
        <v>3419</v>
      </c>
      <c r="L33" s="5" t="s">
        <v>18</v>
      </c>
      <c r="M33" s="139">
        <v>70893</v>
      </c>
      <c r="N33" s="11">
        <v>72</v>
      </c>
      <c r="O33" s="16">
        <v>5104296</v>
      </c>
      <c r="P33" s="48">
        <v>1786503.5999999999</v>
      </c>
      <c r="Q33" s="44">
        <v>0.35</v>
      </c>
      <c r="R33" s="18">
        <v>41317</v>
      </c>
      <c r="S33" s="18">
        <v>41297</v>
      </c>
      <c r="T33" s="19">
        <v>0.6875</v>
      </c>
      <c r="U33" s="3">
        <v>44282</v>
      </c>
      <c r="V33" s="7">
        <v>0.51736111111111105</v>
      </c>
      <c r="W33" s="5" t="s">
        <v>3420</v>
      </c>
      <c r="X33" s="5" t="s">
        <v>3421</v>
      </c>
      <c r="Y33" s="11" t="s">
        <v>3374</v>
      </c>
      <c r="Z33" s="26" t="s">
        <v>3422</v>
      </c>
      <c r="AA33" s="28" t="s">
        <v>1345</v>
      </c>
      <c r="AB33" s="180">
        <v>1739771.9999999998</v>
      </c>
      <c r="AC33" s="32">
        <v>46731.6</v>
      </c>
      <c r="AD33" s="178"/>
    </row>
    <row r="34" spans="1:30" s="175" customFormat="1" ht="236.25" hidden="1">
      <c r="A34" s="188">
        <v>217</v>
      </c>
      <c r="B34" s="188">
        <v>149</v>
      </c>
      <c r="C34" s="188">
        <v>117</v>
      </c>
      <c r="D34" s="188">
        <v>4</v>
      </c>
      <c r="E34" s="115" t="s">
        <v>3112</v>
      </c>
      <c r="F34" s="188" t="s">
        <v>3423</v>
      </c>
      <c r="G34" s="115" t="s">
        <v>3043</v>
      </c>
      <c r="H34" s="194" t="s">
        <v>710</v>
      </c>
      <c r="I34" s="188" t="s">
        <v>67</v>
      </c>
      <c r="J34" s="188" t="s">
        <v>68</v>
      </c>
      <c r="K34" s="129" t="s">
        <v>2334</v>
      </c>
      <c r="L34" s="188" t="s">
        <v>18</v>
      </c>
      <c r="M34" s="139">
        <v>70893</v>
      </c>
      <c r="N34" s="188">
        <v>72</v>
      </c>
      <c r="O34" s="139">
        <v>5104296</v>
      </c>
      <c r="P34" s="140">
        <v>1786503.5999999999</v>
      </c>
      <c r="Q34" s="141">
        <v>0.35</v>
      </c>
      <c r="R34" s="129">
        <v>41334</v>
      </c>
      <c r="S34" s="129">
        <v>41305</v>
      </c>
      <c r="T34" s="142">
        <v>0.4861111111111111</v>
      </c>
      <c r="U34" s="129">
        <v>41347</v>
      </c>
      <c r="V34" s="142">
        <v>0.54166666666666663</v>
      </c>
      <c r="W34" s="188" t="s">
        <v>1463</v>
      </c>
      <c r="X34" s="188" t="s">
        <v>1464</v>
      </c>
      <c r="Y34" s="188" t="s">
        <v>3424</v>
      </c>
      <c r="Z34" s="143" t="s">
        <v>1465</v>
      </c>
      <c r="AA34" s="35" t="s">
        <v>1347</v>
      </c>
      <c r="AB34" s="179">
        <v>1739771.9999999998</v>
      </c>
      <c r="AC34" s="175">
        <v>46731.6</v>
      </c>
      <c r="AD34" s="178"/>
    </row>
    <row r="35" spans="1:30" s="32" customFormat="1" ht="157.5" hidden="1">
      <c r="A35" s="12">
        <v>222</v>
      </c>
      <c r="B35" s="12">
        <v>153</v>
      </c>
      <c r="C35" s="12">
        <v>120</v>
      </c>
      <c r="D35" s="11">
        <v>3</v>
      </c>
      <c r="E35" s="9" t="s">
        <v>3425</v>
      </c>
      <c r="F35" s="11" t="s">
        <v>3426</v>
      </c>
      <c r="G35" s="9" t="s">
        <v>3427</v>
      </c>
      <c r="H35" s="194" t="s">
        <v>3428</v>
      </c>
      <c r="I35" s="11" t="s">
        <v>3429</v>
      </c>
      <c r="J35" s="11" t="s">
        <v>3430</v>
      </c>
      <c r="K35" s="15" t="s">
        <v>3431</v>
      </c>
      <c r="L35" s="11" t="s">
        <v>18</v>
      </c>
      <c r="M35" s="139">
        <v>70893</v>
      </c>
      <c r="N35" s="11">
        <v>54</v>
      </c>
      <c r="O35" s="16">
        <v>3828222</v>
      </c>
      <c r="P35" s="48">
        <v>1339877.7</v>
      </c>
      <c r="Q35" s="44">
        <v>0.35</v>
      </c>
      <c r="R35" s="15">
        <v>41334</v>
      </c>
      <c r="S35" s="15">
        <v>41312</v>
      </c>
      <c r="T35" s="20">
        <v>0.53472222222222221</v>
      </c>
      <c r="U35" s="3">
        <v>43461</v>
      </c>
      <c r="V35" s="4">
        <v>0.61805555555555558</v>
      </c>
      <c r="W35" s="11" t="s">
        <v>3432</v>
      </c>
      <c r="X35" s="11" t="s">
        <v>1529</v>
      </c>
      <c r="Y35" s="11" t="s">
        <v>3374</v>
      </c>
      <c r="Z35" s="26" t="s">
        <v>3433</v>
      </c>
      <c r="AA35" s="28" t="s">
        <v>1347</v>
      </c>
      <c r="AB35" s="180">
        <v>1304829</v>
      </c>
      <c r="AC35" s="32">
        <v>35048.699999999997</v>
      </c>
      <c r="AD35" s="178"/>
    </row>
    <row r="36" spans="1:30" s="32" customFormat="1" ht="220.5" hidden="1">
      <c r="A36" s="12">
        <v>225</v>
      </c>
      <c r="B36" s="12">
        <v>156</v>
      </c>
      <c r="C36" s="12">
        <v>122</v>
      </c>
      <c r="D36" s="5">
        <v>4</v>
      </c>
      <c r="E36" s="9" t="s">
        <v>3434</v>
      </c>
      <c r="F36" s="11" t="s">
        <v>3435</v>
      </c>
      <c r="G36" s="9" t="s">
        <v>3436</v>
      </c>
      <c r="H36" s="194" t="s">
        <v>3437</v>
      </c>
      <c r="I36" s="11" t="s">
        <v>3438</v>
      </c>
      <c r="J36" s="11" t="s">
        <v>3439</v>
      </c>
      <c r="K36" s="15" t="s">
        <v>3440</v>
      </c>
      <c r="L36" s="11" t="s">
        <v>18</v>
      </c>
      <c r="M36" s="139">
        <v>70893</v>
      </c>
      <c r="N36" s="11">
        <v>72</v>
      </c>
      <c r="O36" s="16">
        <v>5104296</v>
      </c>
      <c r="P36" s="48">
        <v>1786503.5999999999</v>
      </c>
      <c r="Q36" s="44">
        <v>0.35</v>
      </c>
      <c r="R36" s="18">
        <v>41334</v>
      </c>
      <c r="S36" s="18">
        <v>41313</v>
      </c>
      <c r="T36" s="19">
        <v>0.44791666666666669</v>
      </c>
      <c r="U36" s="6">
        <v>43057</v>
      </c>
      <c r="V36" s="7">
        <v>0.40277777777777773</v>
      </c>
      <c r="W36" s="5" t="s">
        <v>3441</v>
      </c>
      <c r="X36" s="5" t="s">
        <v>1530</v>
      </c>
      <c r="Y36" s="11" t="s">
        <v>3374</v>
      </c>
      <c r="Z36" s="26" t="s">
        <v>1531</v>
      </c>
      <c r="AA36" s="28" t="s">
        <v>1345</v>
      </c>
      <c r="AB36" s="180">
        <v>1739771.9999999998</v>
      </c>
      <c r="AC36" s="32">
        <v>46731.6</v>
      </c>
      <c r="AD36" s="178"/>
    </row>
    <row r="37" spans="1:30" s="175" customFormat="1" ht="157.5" hidden="1">
      <c r="A37" s="188">
        <v>230</v>
      </c>
      <c r="B37" s="188">
        <v>158</v>
      </c>
      <c r="C37" s="188">
        <v>123</v>
      </c>
      <c r="D37" s="188">
        <v>3</v>
      </c>
      <c r="E37" s="115" t="s">
        <v>724</v>
      </c>
      <c r="F37" s="188" t="s">
        <v>3442</v>
      </c>
      <c r="G37" s="115" t="s">
        <v>721</v>
      </c>
      <c r="H37" s="194" t="s">
        <v>722</v>
      </c>
      <c r="I37" s="188" t="s">
        <v>3443</v>
      </c>
      <c r="J37" s="188" t="s">
        <v>71</v>
      </c>
      <c r="K37" s="129" t="s">
        <v>2336</v>
      </c>
      <c r="L37" s="188" t="s">
        <v>18</v>
      </c>
      <c r="M37" s="139">
        <v>70893</v>
      </c>
      <c r="N37" s="188">
        <v>54</v>
      </c>
      <c r="O37" s="139">
        <v>3828222</v>
      </c>
      <c r="P37" s="140">
        <v>1339877.7</v>
      </c>
      <c r="Q37" s="141">
        <v>0.35</v>
      </c>
      <c r="R37" s="129">
        <v>41334</v>
      </c>
      <c r="S37" s="129">
        <v>41317</v>
      </c>
      <c r="T37" s="142">
        <v>0.65277777777777779</v>
      </c>
      <c r="U37" s="129">
        <v>44033</v>
      </c>
      <c r="V37" s="142">
        <v>0.39305555555555555</v>
      </c>
      <c r="W37" s="151" t="s">
        <v>72</v>
      </c>
      <c r="X37" s="151" t="s">
        <v>1530</v>
      </c>
      <c r="Y37" s="188" t="s">
        <v>3424</v>
      </c>
      <c r="Z37" s="143" t="s">
        <v>1531</v>
      </c>
      <c r="AA37" s="35" t="s">
        <v>1347</v>
      </c>
      <c r="AB37" s="179">
        <v>1304829</v>
      </c>
      <c r="AC37" s="175">
        <v>35048.699999999997</v>
      </c>
      <c r="AD37" s="178"/>
    </row>
    <row r="38" spans="1:30" s="175" customFormat="1" ht="141.75" hidden="1">
      <c r="A38" s="188">
        <v>238</v>
      </c>
      <c r="B38" s="188">
        <v>163</v>
      </c>
      <c r="C38" s="188">
        <v>127</v>
      </c>
      <c r="D38" s="188">
        <v>2</v>
      </c>
      <c r="E38" s="115" t="s">
        <v>3444</v>
      </c>
      <c r="F38" s="188" t="s">
        <v>3445</v>
      </c>
      <c r="G38" s="115" t="s">
        <v>3046</v>
      </c>
      <c r="H38" s="194" t="s">
        <v>731</v>
      </c>
      <c r="I38" s="188"/>
      <c r="J38" s="188"/>
      <c r="K38" s="129" t="s">
        <v>2273</v>
      </c>
      <c r="L38" s="188" t="s">
        <v>18</v>
      </c>
      <c r="M38" s="139">
        <v>70893</v>
      </c>
      <c r="N38" s="188">
        <v>42</v>
      </c>
      <c r="O38" s="139">
        <v>2977506</v>
      </c>
      <c r="P38" s="140">
        <v>1042127.1</v>
      </c>
      <c r="Q38" s="141">
        <v>0.35</v>
      </c>
      <c r="R38" s="129">
        <v>41353</v>
      </c>
      <c r="S38" s="129">
        <v>41323</v>
      </c>
      <c r="T38" s="142">
        <v>0.4236111111111111</v>
      </c>
      <c r="U38" s="129">
        <v>41355</v>
      </c>
      <c r="V38" s="142">
        <v>0.54166666666666663</v>
      </c>
      <c r="W38" s="188" t="s">
        <v>1824</v>
      </c>
      <c r="X38" s="188" t="s">
        <v>1469</v>
      </c>
      <c r="Y38" s="188" t="s">
        <v>3446</v>
      </c>
      <c r="Z38" s="143" t="s">
        <v>1470</v>
      </c>
      <c r="AA38" s="35" t="s">
        <v>1347</v>
      </c>
      <c r="AB38" s="179">
        <v>1014867</v>
      </c>
      <c r="AC38" s="175">
        <v>27260.1</v>
      </c>
    </row>
    <row r="39" spans="1:30" s="175" customFormat="1" ht="204.75" hidden="1">
      <c r="A39" s="188">
        <v>243</v>
      </c>
      <c r="B39" s="188">
        <v>165</v>
      </c>
      <c r="C39" s="188">
        <v>128</v>
      </c>
      <c r="D39" s="151">
        <v>4</v>
      </c>
      <c r="E39" s="115" t="s">
        <v>734</v>
      </c>
      <c r="F39" s="188" t="s">
        <v>3447</v>
      </c>
      <c r="G39" s="115" t="s">
        <v>2640</v>
      </c>
      <c r="H39" s="194" t="s">
        <v>732</v>
      </c>
      <c r="I39" s="188" t="s">
        <v>3448</v>
      </c>
      <c r="J39" s="188" t="s">
        <v>387</v>
      </c>
      <c r="K39" s="129" t="s">
        <v>2340</v>
      </c>
      <c r="L39" s="188" t="s">
        <v>18</v>
      </c>
      <c r="M39" s="139">
        <v>70893</v>
      </c>
      <c r="N39" s="188">
        <v>72</v>
      </c>
      <c r="O39" s="139">
        <v>5104296</v>
      </c>
      <c r="P39" s="140">
        <v>1786503.5999999999</v>
      </c>
      <c r="Q39" s="141">
        <v>0.35</v>
      </c>
      <c r="R39" s="155">
        <v>41353</v>
      </c>
      <c r="S39" s="155">
        <v>41326</v>
      </c>
      <c r="T39" s="154">
        <v>0.40972222222222227</v>
      </c>
      <c r="U39" s="155">
        <v>41365</v>
      </c>
      <c r="V39" s="154">
        <v>0.69444444444444453</v>
      </c>
      <c r="W39" s="151" t="s">
        <v>1333</v>
      </c>
      <c r="X39" s="151" t="s">
        <v>1413</v>
      </c>
      <c r="Y39" s="151" t="s">
        <v>3349</v>
      </c>
      <c r="Z39" s="143" t="s">
        <v>1414</v>
      </c>
      <c r="AA39" s="35" t="s">
        <v>1345</v>
      </c>
      <c r="AB39" s="179">
        <v>1739771.9999999998</v>
      </c>
      <c r="AC39" s="175">
        <v>46731.6</v>
      </c>
      <c r="AD39" s="178"/>
    </row>
    <row r="40" spans="1:30" s="175" customFormat="1" ht="220.5" hidden="1">
      <c r="A40" s="188">
        <v>250</v>
      </c>
      <c r="B40" s="188">
        <v>169</v>
      </c>
      <c r="C40" s="188">
        <v>130</v>
      </c>
      <c r="D40" s="151">
        <v>4</v>
      </c>
      <c r="E40" s="115" t="s">
        <v>741</v>
      </c>
      <c r="F40" s="188" t="s">
        <v>3449</v>
      </c>
      <c r="G40" s="115" t="s">
        <v>3047</v>
      </c>
      <c r="H40" s="194" t="s">
        <v>739</v>
      </c>
      <c r="I40" s="188" t="s">
        <v>3450</v>
      </c>
      <c r="J40" s="188" t="s">
        <v>388</v>
      </c>
      <c r="K40" s="129" t="s">
        <v>2341</v>
      </c>
      <c r="L40" s="188" t="s">
        <v>18</v>
      </c>
      <c r="M40" s="139">
        <v>70893</v>
      </c>
      <c r="N40" s="188">
        <v>72</v>
      </c>
      <c r="O40" s="139">
        <v>5104296</v>
      </c>
      <c r="P40" s="140">
        <v>1786503.5999999999</v>
      </c>
      <c r="Q40" s="141">
        <v>0.35</v>
      </c>
      <c r="R40" s="155">
        <v>41353</v>
      </c>
      <c r="S40" s="155">
        <v>41330</v>
      </c>
      <c r="T40" s="154">
        <v>0.65277777777777779</v>
      </c>
      <c r="U40" s="155">
        <v>43369</v>
      </c>
      <c r="V40" s="154">
        <v>0.58611111111111114</v>
      </c>
      <c r="W40" s="151" t="s">
        <v>1334</v>
      </c>
      <c r="X40" s="151" t="s">
        <v>1800</v>
      </c>
      <c r="Y40" s="188" t="s">
        <v>3451</v>
      </c>
      <c r="Z40" s="143" t="s">
        <v>1801</v>
      </c>
      <c r="AA40" s="35" t="s">
        <v>1345</v>
      </c>
      <c r="AB40" s="179">
        <v>1739771.9999999998</v>
      </c>
      <c r="AC40" s="175">
        <v>46731.6</v>
      </c>
    </row>
    <row r="41" spans="1:30" s="175" customFormat="1" ht="220.5" hidden="1">
      <c r="A41" s="188">
        <v>252</v>
      </c>
      <c r="B41" s="188">
        <v>170</v>
      </c>
      <c r="C41" s="188">
        <v>131</v>
      </c>
      <c r="D41" s="151">
        <v>4</v>
      </c>
      <c r="E41" s="115" t="s">
        <v>744</v>
      </c>
      <c r="F41" s="188" t="s">
        <v>3452</v>
      </c>
      <c r="G41" s="115" t="s">
        <v>2641</v>
      </c>
      <c r="H41" s="194" t="s">
        <v>742</v>
      </c>
      <c r="I41" s="188" t="s">
        <v>3453</v>
      </c>
      <c r="J41" s="188" t="s">
        <v>389</v>
      </c>
      <c r="K41" s="129" t="s">
        <v>2342</v>
      </c>
      <c r="L41" s="188" t="s">
        <v>18</v>
      </c>
      <c r="M41" s="139">
        <v>70893</v>
      </c>
      <c r="N41" s="188">
        <v>72</v>
      </c>
      <c r="O41" s="139">
        <v>5104296</v>
      </c>
      <c r="P41" s="140">
        <v>1786503.5999999999</v>
      </c>
      <c r="Q41" s="141">
        <v>0.35</v>
      </c>
      <c r="R41" s="155">
        <v>41353</v>
      </c>
      <c r="S41" s="155">
        <v>41330</v>
      </c>
      <c r="T41" s="154">
        <v>0.74652777777777779</v>
      </c>
      <c r="U41" s="155">
        <v>41380</v>
      </c>
      <c r="V41" s="154">
        <v>0.70138888888888884</v>
      </c>
      <c r="W41" s="151" t="s">
        <v>1357</v>
      </c>
      <c r="X41" s="151" t="s">
        <v>1359</v>
      </c>
      <c r="Y41" s="188" t="s">
        <v>3349</v>
      </c>
      <c r="Z41" s="143" t="s">
        <v>1358</v>
      </c>
      <c r="AA41" s="35" t="s">
        <v>1345</v>
      </c>
      <c r="AB41" s="179">
        <v>1739771.9999999998</v>
      </c>
      <c r="AC41" s="175">
        <v>46731.6</v>
      </c>
      <c r="AD41" s="178"/>
    </row>
    <row r="42" spans="1:30" s="175" customFormat="1" ht="157.5" hidden="1">
      <c r="A42" s="188">
        <v>262</v>
      </c>
      <c r="B42" s="188">
        <v>175</v>
      </c>
      <c r="C42" s="188">
        <v>133</v>
      </c>
      <c r="D42" s="151">
        <v>3</v>
      </c>
      <c r="E42" s="115" t="s">
        <v>752</v>
      </c>
      <c r="F42" s="188" t="s">
        <v>751</v>
      </c>
      <c r="G42" s="115" t="s">
        <v>749</v>
      </c>
      <c r="H42" s="194" t="s">
        <v>750</v>
      </c>
      <c r="I42" s="188" t="s">
        <v>3454</v>
      </c>
      <c r="J42" s="188" t="s">
        <v>391</v>
      </c>
      <c r="K42" s="129" t="s">
        <v>2340</v>
      </c>
      <c r="L42" s="188" t="s">
        <v>18</v>
      </c>
      <c r="M42" s="139">
        <v>70893</v>
      </c>
      <c r="N42" s="188">
        <v>54</v>
      </c>
      <c r="O42" s="139">
        <v>3828222</v>
      </c>
      <c r="P42" s="140">
        <v>1339877.7</v>
      </c>
      <c r="Q42" s="141">
        <v>0.35</v>
      </c>
      <c r="R42" s="155">
        <v>41353</v>
      </c>
      <c r="S42" s="155">
        <v>41335</v>
      </c>
      <c r="T42" s="154">
        <v>0.34722222222222227</v>
      </c>
      <c r="U42" s="155">
        <v>41361</v>
      </c>
      <c r="V42" s="154">
        <v>0.46180555555555558</v>
      </c>
      <c r="W42" s="151" t="s">
        <v>1354</v>
      </c>
      <c r="X42" s="151" t="s">
        <v>1355</v>
      </c>
      <c r="Y42" s="151" t="s">
        <v>3455</v>
      </c>
      <c r="Z42" s="143" t="s">
        <v>1356</v>
      </c>
      <c r="AA42" s="35" t="s">
        <v>1345</v>
      </c>
      <c r="AB42" s="179">
        <v>1304829</v>
      </c>
      <c r="AC42" s="175">
        <v>35048.699999999997</v>
      </c>
    </row>
    <row r="43" spans="1:30" s="32" customFormat="1" ht="110.25" hidden="1">
      <c r="A43" s="12">
        <v>270</v>
      </c>
      <c r="B43" s="12">
        <v>179</v>
      </c>
      <c r="C43" s="12">
        <v>136</v>
      </c>
      <c r="D43" s="11">
        <v>2</v>
      </c>
      <c r="E43" s="9" t="s">
        <v>3456</v>
      </c>
      <c r="F43" s="11" t="s">
        <v>3457</v>
      </c>
      <c r="G43" s="9" t="s">
        <v>3458</v>
      </c>
      <c r="H43" s="194" t="s">
        <v>3459</v>
      </c>
      <c r="I43" s="11"/>
      <c r="J43" s="11"/>
      <c r="K43" s="15" t="s">
        <v>3460</v>
      </c>
      <c r="L43" s="11" t="s">
        <v>21</v>
      </c>
      <c r="M43" s="139">
        <v>70893</v>
      </c>
      <c r="N43" s="11">
        <v>42</v>
      </c>
      <c r="O43" s="16">
        <v>2977506</v>
      </c>
      <c r="P43" s="48">
        <v>1042127.1</v>
      </c>
      <c r="Q43" s="44">
        <v>0.35</v>
      </c>
      <c r="R43" s="15">
        <v>41368</v>
      </c>
      <c r="S43" s="15">
        <v>41339</v>
      </c>
      <c r="T43" s="20">
        <v>0.6875</v>
      </c>
      <c r="U43" s="3">
        <v>43091</v>
      </c>
      <c r="V43" s="4">
        <v>0.49305555555555558</v>
      </c>
      <c r="W43" s="11" t="s">
        <v>3461</v>
      </c>
      <c r="X43" s="11" t="s">
        <v>3462</v>
      </c>
      <c r="Y43" s="5" t="s">
        <v>3463</v>
      </c>
      <c r="Z43" s="26" t="s">
        <v>3464</v>
      </c>
      <c r="AA43" s="28" t="s">
        <v>1347</v>
      </c>
      <c r="AB43" s="180">
        <v>1014867</v>
      </c>
      <c r="AC43" s="32">
        <v>27260.1</v>
      </c>
      <c r="AD43" s="178"/>
    </row>
    <row r="44" spans="1:30" s="175" customFormat="1" ht="157.5" hidden="1">
      <c r="A44" s="188">
        <v>285</v>
      </c>
      <c r="B44" s="188">
        <v>189</v>
      </c>
      <c r="C44" s="188">
        <v>141</v>
      </c>
      <c r="D44" s="151">
        <v>3</v>
      </c>
      <c r="E44" s="115" t="s">
        <v>774</v>
      </c>
      <c r="F44" s="188" t="s">
        <v>3465</v>
      </c>
      <c r="G44" s="115" t="s">
        <v>2644</v>
      </c>
      <c r="H44" s="194" t="s">
        <v>772</v>
      </c>
      <c r="I44" s="188" t="s">
        <v>3466</v>
      </c>
      <c r="J44" s="188" t="s">
        <v>80</v>
      </c>
      <c r="K44" s="129" t="s">
        <v>2349</v>
      </c>
      <c r="L44" s="151" t="s">
        <v>18</v>
      </c>
      <c r="M44" s="139">
        <v>70893</v>
      </c>
      <c r="N44" s="151">
        <v>54</v>
      </c>
      <c r="O44" s="139">
        <v>3828222</v>
      </c>
      <c r="P44" s="140">
        <v>1339877.7</v>
      </c>
      <c r="Q44" s="141">
        <v>0.35</v>
      </c>
      <c r="R44" s="155">
        <v>41380</v>
      </c>
      <c r="S44" s="155">
        <v>41353</v>
      </c>
      <c r="T44" s="142">
        <v>0.5625</v>
      </c>
      <c r="U44" s="129">
        <v>43524</v>
      </c>
      <c r="V44" s="142">
        <v>0.47916666666666669</v>
      </c>
      <c r="W44" s="151" t="s">
        <v>81</v>
      </c>
      <c r="X44" s="151" t="s">
        <v>1814</v>
      </c>
      <c r="Y44" s="151" t="s">
        <v>3361</v>
      </c>
      <c r="Z44" s="143" t="s">
        <v>1813</v>
      </c>
      <c r="AA44" s="35" t="s">
        <v>1345</v>
      </c>
      <c r="AB44" s="179">
        <v>1304829</v>
      </c>
      <c r="AC44" s="175">
        <v>35048.699999999997</v>
      </c>
      <c r="AD44" s="178"/>
    </row>
    <row r="45" spans="1:30" s="175" customFormat="1" ht="173.25" hidden="1">
      <c r="A45" s="188">
        <v>295</v>
      </c>
      <c r="B45" s="188">
        <v>193</v>
      </c>
      <c r="C45" s="188">
        <v>145</v>
      </c>
      <c r="D45" s="188">
        <v>3</v>
      </c>
      <c r="E45" s="115" t="s">
        <v>787</v>
      </c>
      <c r="F45" s="188" t="s">
        <v>3467</v>
      </c>
      <c r="G45" s="115" t="s">
        <v>2646</v>
      </c>
      <c r="H45" s="194" t="s">
        <v>785</v>
      </c>
      <c r="I45" s="188"/>
      <c r="J45" s="188"/>
      <c r="K45" s="129" t="s">
        <v>2353</v>
      </c>
      <c r="L45" s="188" t="s">
        <v>18</v>
      </c>
      <c r="M45" s="139">
        <v>70893</v>
      </c>
      <c r="N45" s="188">
        <v>54</v>
      </c>
      <c r="O45" s="139">
        <v>3828222</v>
      </c>
      <c r="P45" s="140">
        <v>1339877.7</v>
      </c>
      <c r="Q45" s="141">
        <v>0.35</v>
      </c>
      <c r="R45" s="129">
        <v>41380</v>
      </c>
      <c r="S45" s="129">
        <v>41362</v>
      </c>
      <c r="T45" s="142">
        <v>0.41388888888888892</v>
      </c>
      <c r="U45" s="129">
        <v>41407</v>
      </c>
      <c r="V45" s="142">
        <v>0.42777777777777781</v>
      </c>
      <c r="W45" s="188" t="s">
        <v>1698</v>
      </c>
      <c r="X45" s="188" t="s">
        <v>1699</v>
      </c>
      <c r="Y45" s="188" t="s">
        <v>3361</v>
      </c>
      <c r="Z45" s="143" t="s">
        <v>1700</v>
      </c>
      <c r="AA45" s="35" t="s">
        <v>1346</v>
      </c>
      <c r="AB45" s="179">
        <v>1304829</v>
      </c>
      <c r="AC45" s="175">
        <v>35048.699999999997</v>
      </c>
      <c r="AD45" s="178"/>
    </row>
    <row r="46" spans="1:30" s="175" customFormat="1" ht="220.5" hidden="1">
      <c r="A46" s="186">
        <v>316</v>
      </c>
      <c r="B46" s="186">
        <v>201</v>
      </c>
      <c r="C46" s="188">
        <v>148</v>
      </c>
      <c r="D46" s="186">
        <v>4</v>
      </c>
      <c r="E46" s="196" t="s">
        <v>2740</v>
      </c>
      <c r="F46" s="186" t="s">
        <v>2743</v>
      </c>
      <c r="G46" s="196" t="s">
        <v>2742</v>
      </c>
      <c r="H46" s="197" t="s">
        <v>2741</v>
      </c>
      <c r="I46" s="186" t="s">
        <v>3468</v>
      </c>
      <c r="J46" s="186" t="s">
        <v>85</v>
      </c>
      <c r="K46" s="198" t="s">
        <v>2357</v>
      </c>
      <c r="L46" s="186" t="s">
        <v>18</v>
      </c>
      <c r="M46" s="139">
        <v>70893</v>
      </c>
      <c r="N46" s="186">
        <v>72</v>
      </c>
      <c r="O46" s="139">
        <v>5104296</v>
      </c>
      <c r="P46" s="199">
        <v>1786503.5999999999</v>
      </c>
      <c r="Q46" s="200">
        <v>0.35</v>
      </c>
      <c r="R46" s="198">
        <v>41394</v>
      </c>
      <c r="S46" s="198">
        <v>41380</v>
      </c>
      <c r="T46" s="201">
        <v>0.6875</v>
      </c>
      <c r="U46" s="198">
        <v>41451</v>
      </c>
      <c r="V46" s="201">
        <v>0.625</v>
      </c>
      <c r="W46" s="186" t="s">
        <v>2745</v>
      </c>
      <c r="X46" s="186" t="s">
        <v>2744</v>
      </c>
      <c r="Y46" s="188" t="s">
        <v>3354</v>
      </c>
      <c r="Z46" s="143" t="s">
        <v>1701</v>
      </c>
      <c r="AA46" s="35" t="s">
        <v>1346</v>
      </c>
      <c r="AB46" s="179">
        <v>1739771.9999999998</v>
      </c>
      <c r="AC46" s="175">
        <v>46731.6</v>
      </c>
      <c r="AD46" s="178"/>
    </row>
    <row r="47" spans="1:30" s="35" customFormat="1" ht="220.5" hidden="1">
      <c r="A47" s="188">
        <v>319</v>
      </c>
      <c r="B47" s="188">
        <v>202</v>
      </c>
      <c r="C47" s="188">
        <v>149</v>
      </c>
      <c r="D47" s="188">
        <v>4</v>
      </c>
      <c r="E47" s="115" t="s">
        <v>791</v>
      </c>
      <c r="F47" s="188" t="s">
        <v>3469</v>
      </c>
      <c r="G47" s="115" t="s">
        <v>2648</v>
      </c>
      <c r="H47" s="194" t="s">
        <v>793</v>
      </c>
      <c r="I47" s="188" t="s">
        <v>3470</v>
      </c>
      <c r="J47" s="188" t="s">
        <v>86</v>
      </c>
      <c r="K47" s="129" t="s">
        <v>2358</v>
      </c>
      <c r="L47" s="188" t="s">
        <v>18</v>
      </c>
      <c r="M47" s="139">
        <v>70893</v>
      </c>
      <c r="N47" s="188">
        <v>72</v>
      </c>
      <c r="O47" s="139">
        <v>5104296</v>
      </c>
      <c r="P47" s="140">
        <v>1786503.5999999999</v>
      </c>
      <c r="Q47" s="141">
        <v>0.35</v>
      </c>
      <c r="R47" s="129">
        <v>41411</v>
      </c>
      <c r="S47" s="129">
        <v>41382</v>
      </c>
      <c r="T47" s="142">
        <v>0.55555555555555558</v>
      </c>
      <c r="U47" s="129">
        <v>43762</v>
      </c>
      <c r="V47" s="142">
        <v>0.5854166666666667</v>
      </c>
      <c r="W47" s="188" t="s">
        <v>87</v>
      </c>
      <c r="X47" s="188" t="s">
        <v>1527</v>
      </c>
      <c r="Y47" s="189" t="s">
        <v>3356</v>
      </c>
      <c r="Z47" s="143" t="s">
        <v>1539</v>
      </c>
      <c r="AA47" s="35" t="s">
        <v>1347</v>
      </c>
      <c r="AB47" s="179">
        <v>1739771.9999999998</v>
      </c>
      <c r="AC47" s="175">
        <v>46731.6</v>
      </c>
    </row>
    <row r="48" spans="1:30" s="175" customFormat="1" ht="157.5" hidden="1">
      <c r="A48" s="188">
        <v>326</v>
      </c>
      <c r="B48" s="188">
        <v>207</v>
      </c>
      <c r="C48" s="188">
        <v>151</v>
      </c>
      <c r="D48" s="188">
        <v>3</v>
      </c>
      <c r="E48" s="115" t="s">
        <v>797</v>
      </c>
      <c r="F48" s="188" t="s">
        <v>3471</v>
      </c>
      <c r="G48" s="115" t="s">
        <v>799</v>
      </c>
      <c r="H48" s="194" t="s">
        <v>800</v>
      </c>
      <c r="I48" s="188" t="s">
        <v>3472</v>
      </c>
      <c r="J48" s="188" t="s">
        <v>90</v>
      </c>
      <c r="K48" s="129" t="s">
        <v>2360</v>
      </c>
      <c r="L48" s="188" t="s">
        <v>18</v>
      </c>
      <c r="M48" s="139">
        <v>70893</v>
      </c>
      <c r="N48" s="188">
        <v>54</v>
      </c>
      <c r="O48" s="139">
        <v>3828222</v>
      </c>
      <c r="P48" s="140">
        <v>1339877.7</v>
      </c>
      <c r="Q48" s="141">
        <v>0.35</v>
      </c>
      <c r="R48" s="129">
        <v>41411</v>
      </c>
      <c r="S48" s="129">
        <v>41387</v>
      </c>
      <c r="T48" s="142">
        <v>0.71875</v>
      </c>
      <c r="U48" s="129">
        <v>41449</v>
      </c>
      <c r="V48" s="142">
        <v>0.74305555555555547</v>
      </c>
      <c r="W48" s="188" t="s">
        <v>1479</v>
      </c>
      <c r="X48" s="188" t="s">
        <v>1426</v>
      </c>
      <c r="Y48" s="188" t="s">
        <v>3366</v>
      </c>
      <c r="Z48" s="143" t="s">
        <v>1480</v>
      </c>
      <c r="AA48" s="35" t="s">
        <v>1347</v>
      </c>
      <c r="AB48" s="179">
        <v>1304829</v>
      </c>
      <c r="AC48" s="175">
        <v>35048.699999999997</v>
      </c>
    </row>
    <row r="49" spans="1:30" s="175" customFormat="1" ht="173.25" hidden="1">
      <c r="A49" s="188">
        <v>327</v>
      </c>
      <c r="B49" s="188">
        <v>208</v>
      </c>
      <c r="C49" s="188">
        <v>152</v>
      </c>
      <c r="D49" s="188">
        <v>3</v>
      </c>
      <c r="E49" s="115" t="s">
        <v>801</v>
      </c>
      <c r="F49" s="188" t="s">
        <v>3473</v>
      </c>
      <c r="G49" s="115" t="s">
        <v>2650</v>
      </c>
      <c r="H49" s="194" t="s">
        <v>803</v>
      </c>
      <c r="I49" s="188" t="s">
        <v>3474</v>
      </c>
      <c r="J49" s="188" t="s">
        <v>91</v>
      </c>
      <c r="K49" s="129" t="s">
        <v>2356</v>
      </c>
      <c r="L49" s="188" t="s">
        <v>18</v>
      </c>
      <c r="M49" s="139">
        <v>70893</v>
      </c>
      <c r="N49" s="188">
        <v>54</v>
      </c>
      <c r="O49" s="139">
        <v>3828222</v>
      </c>
      <c r="P49" s="140">
        <v>1339877.7</v>
      </c>
      <c r="Q49" s="141">
        <v>0.35</v>
      </c>
      <c r="R49" s="129">
        <v>41411</v>
      </c>
      <c r="S49" s="129">
        <v>41388</v>
      </c>
      <c r="T49" s="142">
        <v>0.4548611111111111</v>
      </c>
      <c r="U49" s="129">
        <v>41428</v>
      </c>
      <c r="V49" s="142">
        <v>0.70833333333333337</v>
      </c>
      <c r="W49" s="188" t="s">
        <v>1702</v>
      </c>
      <c r="X49" s="188" t="s">
        <v>1703</v>
      </c>
      <c r="Y49" s="188" t="s">
        <v>3393</v>
      </c>
      <c r="Z49" s="143" t="s">
        <v>1704</v>
      </c>
      <c r="AA49" s="35" t="s">
        <v>1346</v>
      </c>
      <c r="AB49" s="179">
        <v>1304829</v>
      </c>
      <c r="AC49" s="175">
        <v>35048.699999999997</v>
      </c>
    </row>
    <row r="50" spans="1:30" s="175" customFormat="1" ht="157.5" hidden="1">
      <c r="A50" s="188">
        <v>331</v>
      </c>
      <c r="B50" s="188">
        <v>211</v>
      </c>
      <c r="C50" s="188">
        <v>153</v>
      </c>
      <c r="D50" s="188">
        <v>2</v>
      </c>
      <c r="E50" s="115" t="s">
        <v>804</v>
      </c>
      <c r="F50" s="138" t="s">
        <v>805</v>
      </c>
      <c r="G50" s="115" t="s">
        <v>806</v>
      </c>
      <c r="H50" s="194" t="s">
        <v>2561</v>
      </c>
      <c r="I50" s="188" t="s">
        <v>3475</v>
      </c>
      <c r="J50" s="188" t="s">
        <v>93</v>
      </c>
      <c r="K50" s="129" t="s">
        <v>2361</v>
      </c>
      <c r="L50" s="188" t="s">
        <v>18</v>
      </c>
      <c r="M50" s="139">
        <v>70893</v>
      </c>
      <c r="N50" s="188">
        <v>42</v>
      </c>
      <c r="O50" s="139">
        <v>2977506</v>
      </c>
      <c r="P50" s="140">
        <v>893251.79999999993</v>
      </c>
      <c r="Q50" s="141">
        <v>0.3</v>
      </c>
      <c r="R50" s="129">
        <v>41411</v>
      </c>
      <c r="S50" s="129">
        <v>41389</v>
      </c>
      <c r="T50" s="142">
        <v>0.4201388888888889</v>
      </c>
      <c r="U50" s="129">
        <v>41442</v>
      </c>
      <c r="V50" s="142">
        <v>0.52083333333333337</v>
      </c>
      <c r="W50" s="188" t="s">
        <v>2563</v>
      </c>
      <c r="X50" s="188" t="s">
        <v>1477</v>
      </c>
      <c r="Y50" s="151" t="s">
        <v>3476</v>
      </c>
      <c r="Z50" s="143" t="s">
        <v>1705</v>
      </c>
      <c r="AA50" s="35" t="s">
        <v>1346</v>
      </c>
      <c r="AB50" s="179">
        <v>865991.7</v>
      </c>
      <c r="AC50" s="175">
        <v>27260.1</v>
      </c>
      <c r="AD50" s="178"/>
    </row>
    <row r="51" spans="1:30" s="175" customFormat="1" ht="157.5" hidden="1">
      <c r="A51" s="188">
        <v>334</v>
      </c>
      <c r="B51" s="188">
        <v>214</v>
      </c>
      <c r="C51" s="188">
        <v>156</v>
      </c>
      <c r="D51" s="188">
        <v>3</v>
      </c>
      <c r="E51" s="115" t="s">
        <v>814</v>
      </c>
      <c r="F51" s="188" t="s">
        <v>3477</v>
      </c>
      <c r="G51" s="115" t="s">
        <v>816</v>
      </c>
      <c r="H51" s="194" t="s">
        <v>817</v>
      </c>
      <c r="I51" s="188" t="s">
        <v>3478</v>
      </c>
      <c r="J51" s="188" t="s">
        <v>95</v>
      </c>
      <c r="K51" s="129" t="s">
        <v>2360</v>
      </c>
      <c r="L51" s="188" t="s">
        <v>18</v>
      </c>
      <c r="M51" s="139">
        <v>70893</v>
      </c>
      <c r="N51" s="188">
        <v>54</v>
      </c>
      <c r="O51" s="139">
        <v>3828222</v>
      </c>
      <c r="P51" s="140">
        <v>1339877.7</v>
      </c>
      <c r="Q51" s="141">
        <v>0.35</v>
      </c>
      <c r="R51" s="129">
        <v>41411</v>
      </c>
      <c r="S51" s="129">
        <v>41390</v>
      </c>
      <c r="T51" s="142">
        <v>0.3576388888888889</v>
      </c>
      <c r="U51" s="129">
        <v>41449</v>
      </c>
      <c r="V51" s="142">
        <v>0.35416666666666669</v>
      </c>
      <c r="W51" s="188" t="s">
        <v>1706</v>
      </c>
      <c r="X51" s="188" t="s">
        <v>1707</v>
      </c>
      <c r="Y51" s="151" t="s">
        <v>3351</v>
      </c>
      <c r="Z51" s="143" t="s">
        <v>1708</v>
      </c>
      <c r="AA51" s="35" t="s">
        <v>1346</v>
      </c>
      <c r="AB51" s="179">
        <v>1304829</v>
      </c>
      <c r="AC51" s="175">
        <v>35048.699999999997</v>
      </c>
      <c r="AD51" s="178"/>
    </row>
    <row r="52" spans="1:30" s="175" customFormat="1" ht="157.5" hidden="1">
      <c r="A52" s="188">
        <v>343</v>
      </c>
      <c r="B52" s="188">
        <v>219</v>
      </c>
      <c r="C52" s="188">
        <v>160</v>
      </c>
      <c r="D52" s="151">
        <v>3</v>
      </c>
      <c r="E52" s="115" t="s">
        <v>826</v>
      </c>
      <c r="F52" s="188" t="s">
        <v>3479</v>
      </c>
      <c r="G52" s="115" t="s">
        <v>828</v>
      </c>
      <c r="H52" s="194" t="s">
        <v>829</v>
      </c>
      <c r="I52" s="188" t="s">
        <v>100</v>
      </c>
      <c r="J52" s="188" t="s">
        <v>101</v>
      </c>
      <c r="K52" s="129" t="s">
        <v>2360</v>
      </c>
      <c r="L52" s="188" t="s">
        <v>18</v>
      </c>
      <c r="M52" s="139">
        <v>70893</v>
      </c>
      <c r="N52" s="188">
        <v>54</v>
      </c>
      <c r="O52" s="139">
        <v>3828222</v>
      </c>
      <c r="P52" s="140">
        <v>1339877.7</v>
      </c>
      <c r="Q52" s="141">
        <v>0.35</v>
      </c>
      <c r="R52" s="155">
        <v>41424</v>
      </c>
      <c r="S52" s="155">
        <v>41410</v>
      </c>
      <c r="T52" s="154">
        <v>0.6743055555555556</v>
      </c>
      <c r="U52" s="155">
        <v>41449</v>
      </c>
      <c r="V52" s="154">
        <v>0.48958333333333331</v>
      </c>
      <c r="W52" s="151" t="s">
        <v>1367</v>
      </c>
      <c r="X52" s="151" t="s">
        <v>1368</v>
      </c>
      <c r="Y52" s="188" t="s">
        <v>3424</v>
      </c>
      <c r="Z52" s="143" t="s">
        <v>1369</v>
      </c>
      <c r="AA52" s="35" t="s">
        <v>1345</v>
      </c>
      <c r="AB52" s="179">
        <v>1304829</v>
      </c>
      <c r="AC52" s="175">
        <v>35048.699999999997</v>
      </c>
      <c r="AD52" s="178"/>
    </row>
    <row r="53" spans="1:30" s="175" customFormat="1" ht="110.25" hidden="1">
      <c r="A53" s="187">
        <v>351</v>
      </c>
      <c r="B53" s="187">
        <v>222</v>
      </c>
      <c r="C53" s="188">
        <v>162</v>
      </c>
      <c r="D53" s="187">
        <v>2</v>
      </c>
      <c r="E53" s="216" t="s">
        <v>833</v>
      </c>
      <c r="F53" s="187" t="s">
        <v>3480</v>
      </c>
      <c r="G53" s="163" t="s">
        <v>3051</v>
      </c>
      <c r="H53" s="106" t="s">
        <v>835</v>
      </c>
      <c r="I53" s="187"/>
      <c r="J53" s="187"/>
      <c r="K53" s="165" t="s">
        <v>2366</v>
      </c>
      <c r="L53" s="187" t="s">
        <v>18</v>
      </c>
      <c r="M53" s="139">
        <v>70893</v>
      </c>
      <c r="N53" s="187">
        <v>42</v>
      </c>
      <c r="O53" s="203">
        <v>2977506</v>
      </c>
      <c r="P53" s="166">
        <v>1042127.1</v>
      </c>
      <c r="Q53" s="167">
        <v>0.35</v>
      </c>
      <c r="R53" s="165">
        <v>41446</v>
      </c>
      <c r="S53" s="165">
        <v>41421</v>
      </c>
      <c r="T53" s="170">
        <v>0.67708333333333337</v>
      </c>
      <c r="U53" s="165">
        <v>41486</v>
      </c>
      <c r="V53" s="170">
        <v>0.61111111111111105</v>
      </c>
      <c r="W53" s="204" t="s">
        <v>2566</v>
      </c>
      <c r="X53" s="187" t="s">
        <v>1727</v>
      </c>
      <c r="Y53" s="162" t="s">
        <v>3407</v>
      </c>
      <c r="Z53" s="205" t="s">
        <v>1728</v>
      </c>
      <c r="AA53" s="190" t="s">
        <v>1346</v>
      </c>
      <c r="AB53" s="179">
        <v>1014867</v>
      </c>
      <c r="AC53" s="175">
        <v>27260.1</v>
      </c>
    </row>
    <row r="54" spans="1:30" s="175" customFormat="1" ht="157.5" hidden="1">
      <c r="A54" s="188">
        <v>353</v>
      </c>
      <c r="B54" s="188">
        <v>224</v>
      </c>
      <c r="C54" s="188">
        <v>163</v>
      </c>
      <c r="D54" s="151">
        <v>3</v>
      </c>
      <c r="E54" s="115" t="s">
        <v>836</v>
      </c>
      <c r="F54" s="188" t="s">
        <v>837</v>
      </c>
      <c r="G54" s="115" t="s">
        <v>838</v>
      </c>
      <c r="H54" s="194" t="s">
        <v>839</v>
      </c>
      <c r="I54" s="188" t="s">
        <v>3481</v>
      </c>
      <c r="J54" s="188" t="s">
        <v>103</v>
      </c>
      <c r="K54" s="129" t="s">
        <v>2369</v>
      </c>
      <c r="L54" s="188" t="s">
        <v>18</v>
      </c>
      <c r="M54" s="139">
        <v>70893</v>
      </c>
      <c r="N54" s="188">
        <v>54</v>
      </c>
      <c r="O54" s="139">
        <v>3828222</v>
      </c>
      <c r="P54" s="140">
        <v>1339877.7</v>
      </c>
      <c r="Q54" s="141">
        <v>0.35</v>
      </c>
      <c r="R54" s="155">
        <v>41446</v>
      </c>
      <c r="S54" s="155">
        <v>41423</v>
      </c>
      <c r="T54" s="154">
        <v>0.55902777777777779</v>
      </c>
      <c r="U54" s="155">
        <v>44257</v>
      </c>
      <c r="V54" s="154">
        <v>0.37222222222222223</v>
      </c>
      <c r="W54" s="151" t="s">
        <v>1811</v>
      </c>
      <c r="X54" s="151" t="s">
        <v>1625</v>
      </c>
      <c r="Y54" s="188" t="s">
        <v>3366</v>
      </c>
      <c r="Z54" s="143" t="s">
        <v>1812</v>
      </c>
      <c r="AA54" s="35" t="s">
        <v>1345</v>
      </c>
      <c r="AB54" s="179">
        <v>1304829</v>
      </c>
      <c r="AC54" s="175">
        <v>35048.699999999997</v>
      </c>
    </row>
    <row r="55" spans="1:30" s="175" customFormat="1" ht="157.5" hidden="1">
      <c r="A55" s="188">
        <v>369</v>
      </c>
      <c r="B55" s="188">
        <v>231</v>
      </c>
      <c r="C55" s="188">
        <v>168</v>
      </c>
      <c r="D55" s="188">
        <v>3</v>
      </c>
      <c r="E55" s="25" t="s">
        <v>853</v>
      </c>
      <c r="F55" s="188" t="s">
        <v>854</v>
      </c>
      <c r="G55" s="115" t="s">
        <v>3053</v>
      </c>
      <c r="H55" s="23" t="s">
        <v>2834</v>
      </c>
      <c r="I55" s="188" t="s">
        <v>110</v>
      </c>
      <c r="J55" s="188" t="s">
        <v>111</v>
      </c>
      <c r="K55" s="129" t="s">
        <v>2374</v>
      </c>
      <c r="L55" s="188" t="s">
        <v>18</v>
      </c>
      <c r="M55" s="139">
        <v>70893</v>
      </c>
      <c r="N55" s="188">
        <v>54</v>
      </c>
      <c r="O55" s="139">
        <v>3828222</v>
      </c>
      <c r="P55" s="140">
        <v>1339877.7</v>
      </c>
      <c r="Q55" s="141">
        <v>0.35</v>
      </c>
      <c r="R55" s="129">
        <v>41470</v>
      </c>
      <c r="S55" s="129">
        <v>41444</v>
      </c>
      <c r="T55" s="142">
        <v>0.68055555555555547</v>
      </c>
      <c r="U55" s="129">
        <v>41485</v>
      </c>
      <c r="V55" s="142">
        <v>0.46875</v>
      </c>
      <c r="W55" s="188" t="s">
        <v>1734</v>
      </c>
      <c r="X55" s="188" t="s">
        <v>1735</v>
      </c>
      <c r="Y55" s="188" t="s">
        <v>3482</v>
      </c>
      <c r="Z55" s="143" t="s">
        <v>1736</v>
      </c>
      <c r="AA55" s="35" t="s">
        <v>1346</v>
      </c>
      <c r="AB55" s="179">
        <v>1304829</v>
      </c>
      <c r="AC55" s="175">
        <v>35048.699999999997</v>
      </c>
    </row>
    <row r="56" spans="1:30" s="175" customFormat="1" ht="220.5" hidden="1">
      <c r="A56" s="188">
        <v>373</v>
      </c>
      <c r="B56" s="188">
        <v>234</v>
      </c>
      <c r="C56" s="188">
        <v>171</v>
      </c>
      <c r="D56" s="151">
        <v>4</v>
      </c>
      <c r="E56" s="115" t="s">
        <v>861</v>
      </c>
      <c r="F56" s="188" t="s">
        <v>3483</v>
      </c>
      <c r="G56" s="115" t="s">
        <v>2655</v>
      </c>
      <c r="H56" s="195" t="s">
        <v>862</v>
      </c>
      <c r="I56" s="188" t="s">
        <v>3484</v>
      </c>
      <c r="J56" s="188" t="s">
        <v>114</v>
      </c>
      <c r="K56" s="129" t="s">
        <v>2376</v>
      </c>
      <c r="L56" s="151" t="s">
        <v>18</v>
      </c>
      <c r="M56" s="139">
        <v>70893</v>
      </c>
      <c r="N56" s="151">
        <v>72</v>
      </c>
      <c r="O56" s="139">
        <v>5104296</v>
      </c>
      <c r="P56" s="140">
        <v>1786503.5999999999</v>
      </c>
      <c r="Q56" s="141">
        <v>0.35</v>
      </c>
      <c r="R56" s="155">
        <v>41470</v>
      </c>
      <c r="S56" s="155">
        <v>41449</v>
      </c>
      <c r="T56" s="154">
        <v>0.625</v>
      </c>
      <c r="U56" s="129">
        <v>41548</v>
      </c>
      <c r="V56" s="154">
        <v>0.58333333333333337</v>
      </c>
      <c r="W56" s="151" t="s">
        <v>1404</v>
      </c>
      <c r="X56" s="151" t="s">
        <v>1405</v>
      </c>
      <c r="Y56" s="151" t="s">
        <v>3485</v>
      </c>
      <c r="Z56" s="143" t="s">
        <v>1406</v>
      </c>
      <c r="AA56" s="35" t="s">
        <v>1345</v>
      </c>
      <c r="AB56" s="179">
        <v>1739771.9999999998</v>
      </c>
      <c r="AC56" s="175">
        <v>46731.6</v>
      </c>
    </row>
    <row r="57" spans="1:30" s="175" customFormat="1" ht="157.5" hidden="1">
      <c r="A57" s="188">
        <v>376</v>
      </c>
      <c r="B57" s="188">
        <v>237</v>
      </c>
      <c r="C57" s="188">
        <v>173</v>
      </c>
      <c r="D57" s="188">
        <v>3</v>
      </c>
      <c r="E57" s="115" t="s">
        <v>866</v>
      </c>
      <c r="F57" s="188" t="s">
        <v>867</v>
      </c>
      <c r="G57" s="115" t="s">
        <v>868</v>
      </c>
      <c r="H57" s="195" t="s">
        <v>2837</v>
      </c>
      <c r="I57" s="188" t="s">
        <v>3486</v>
      </c>
      <c r="J57" s="188" t="s">
        <v>116</v>
      </c>
      <c r="K57" s="129" t="s">
        <v>2366</v>
      </c>
      <c r="L57" s="188" t="s">
        <v>18</v>
      </c>
      <c r="M57" s="139">
        <v>70893</v>
      </c>
      <c r="N57" s="188">
        <v>54</v>
      </c>
      <c r="O57" s="139">
        <v>3828222</v>
      </c>
      <c r="P57" s="140">
        <v>1339877.7</v>
      </c>
      <c r="Q57" s="141">
        <v>0.35</v>
      </c>
      <c r="R57" s="129">
        <v>41470</v>
      </c>
      <c r="S57" s="129">
        <v>41452</v>
      </c>
      <c r="T57" s="142">
        <v>0.40277777777777773</v>
      </c>
      <c r="U57" s="129">
        <v>41487</v>
      </c>
      <c r="V57" s="142">
        <v>0.55555555555555558</v>
      </c>
      <c r="W57" s="188" t="s">
        <v>1546</v>
      </c>
      <c r="X57" s="188" t="s">
        <v>1547</v>
      </c>
      <c r="Y57" s="188" t="s">
        <v>3485</v>
      </c>
      <c r="Z57" s="143" t="s">
        <v>1548</v>
      </c>
      <c r="AA57" s="35" t="s">
        <v>1347</v>
      </c>
      <c r="AB57" s="179">
        <v>1304829</v>
      </c>
      <c r="AC57" s="175">
        <v>35048.699999999997</v>
      </c>
    </row>
    <row r="58" spans="1:30" s="175" customFormat="1" ht="157.5" hidden="1">
      <c r="A58" s="188">
        <v>381</v>
      </c>
      <c r="B58" s="188">
        <v>239</v>
      </c>
      <c r="C58" s="188">
        <v>174</v>
      </c>
      <c r="D58" s="188">
        <v>3</v>
      </c>
      <c r="E58" s="115" t="s">
        <v>869</v>
      </c>
      <c r="F58" s="188" t="s">
        <v>3487</v>
      </c>
      <c r="G58" s="115" t="s">
        <v>871</v>
      </c>
      <c r="H58" s="194" t="s">
        <v>872</v>
      </c>
      <c r="I58" s="188" t="s">
        <v>3488</v>
      </c>
      <c r="J58" s="188" t="s">
        <v>366</v>
      </c>
      <c r="K58" s="129" t="s">
        <v>2379</v>
      </c>
      <c r="L58" s="188" t="s">
        <v>18</v>
      </c>
      <c r="M58" s="139">
        <v>70893</v>
      </c>
      <c r="N58" s="188">
        <v>54</v>
      </c>
      <c r="O58" s="139">
        <v>3828222</v>
      </c>
      <c r="P58" s="140">
        <v>1339877.7</v>
      </c>
      <c r="Q58" s="141">
        <v>0.35</v>
      </c>
      <c r="R58" s="129">
        <v>41470</v>
      </c>
      <c r="S58" s="129">
        <v>41458</v>
      </c>
      <c r="T58" s="142">
        <v>0.47083333333333338</v>
      </c>
      <c r="U58" s="129">
        <v>44042</v>
      </c>
      <c r="V58" s="142">
        <v>0.34722222222222227</v>
      </c>
      <c r="W58" s="188" t="s">
        <v>1549</v>
      </c>
      <c r="X58" s="188" t="s">
        <v>1542</v>
      </c>
      <c r="Y58" s="151" t="s">
        <v>3476</v>
      </c>
      <c r="Z58" s="143" t="s">
        <v>1550</v>
      </c>
      <c r="AA58" s="35" t="s">
        <v>1415</v>
      </c>
      <c r="AB58" s="179">
        <v>1304829</v>
      </c>
      <c r="AC58" s="175">
        <v>35048.699999999997</v>
      </c>
      <c r="AD58" s="178"/>
    </row>
    <row r="59" spans="1:30" s="175" customFormat="1" ht="220.5" hidden="1">
      <c r="A59" s="188">
        <v>402</v>
      </c>
      <c r="B59" s="188">
        <v>251</v>
      </c>
      <c r="C59" s="188">
        <v>181</v>
      </c>
      <c r="D59" s="151">
        <v>4</v>
      </c>
      <c r="E59" s="115" t="s">
        <v>884</v>
      </c>
      <c r="F59" s="188" t="s">
        <v>3489</v>
      </c>
      <c r="G59" s="115" t="s">
        <v>2658</v>
      </c>
      <c r="H59" s="194" t="s">
        <v>886</v>
      </c>
      <c r="I59" s="188" t="s">
        <v>3490</v>
      </c>
      <c r="J59" s="188" t="s">
        <v>120</v>
      </c>
      <c r="K59" s="129" t="s">
        <v>2386</v>
      </c>
      <c r="L59" s="188" t="s">
        <v>18</v>
      </c>
      <c r="M59" s="139">
        <v>70893</v>
      </c>
      <c r="N59" s="188">
        <v>72</v>
      </c>
      <c r="O59" s="139">
        <v>5104296</v>
      </c>
      <c r="P59" s="140">
        <v>1786503.5999999999</v>
      </c>
      <c r="Q59" s="141">
        <v>0.35</v>
      </c>
      <c r="R59" s="155">
        <v>41491</v>
      </c>
      <c r="S59" s="155">
        <v>41480</v>
      </c>
      <c r="T59" s="154">
        <v>0.72916666666666663</v>
      </c>
      <c r="U59" s="155">
        <v>44582</v>
      </c>
      <c r="V59" s="154">
        <v>0.68958333333333333</v>
      </c>
      <c r="W59" s="151" t="s">
        <v>1589</v>
      </c>
      <c r="X59" s="151" t="s">
        <v>1590</v>
      </c>
      <c r="Y59" s="188" t="s">
        <v>3349</v>
      </c>
      <c r="Z59" s="143" t="s">
        <v>1591</v>
      </c>
      <c r="AA59" s="35" t="s">
        <v>1345</v>
      </c>
      <c r="AB59" s="179">
        <v>1739771.9999999998</v>
      </c>
      <c r="AC59" s="175">
        <v>46731.6</v>
      </c>
      <c r="AD59" s="178"/>
    </row>
    <row r="60" spans="1:30" s="175" customFormat="1" ht="157.5" hidden="1">
      <c r="A60" s="188">
        <v>408</v>
      </c>
      <c r="B60" s="188">
        <v>255</v>
      </c>
      <c r="C60" s="188">
        <v>184</v>
      </c>
      <c r="D60" s="188">
        <v>3</v>
      </c>
      <c r="E60" s="115" t="s">
        <v>892</v>
      </c>
      <c r="F60" s="188" t="s">
        <v>3491</v>
      </c>
      <c r="G60" s="115" t="s">
        <v>893</v>
      </c>
      <c r="H60" s="194" t="s">
        <v>894</v>
      </c>
      <c r="I60" s="188" t="s">
        <v>3492</v>
      </c>
      <c r="J60" s="188" t="s">
        <v>122</v>
      </c>
      <c r="K60" s="129" t="s">
        <v>2388</v>
      </c>
      <c r="L60" s="188" t="s">
        <v>18</v>
      </c>
      <c r="M60" s="139">
        <v>70893</v>
      </c>
      <c r="N60" s="188">
        <v>54</v>
      </c>
      <c r="O60" s="139">
        <v>3828222</v>
      </c>
      <c r="P60" s="140">
        <v>1339877.7</v>
      </c>
      <c r="Q60" s="141">
        <v>0.35</v>
      </c>
      <c r="R60" s="129">
        <v>41513</v>
      </c>
      <c r="S60" s="129">
        <v>41485</v>
      </c>
      <c r="T60" s="142">
        <v>0.68055555555555547</v>
      </c>
      <c r="U60" s="129">
        <v>41565</v>
      </c>
      <c r="V60" s="142">
        <v>0.68611111111111101</v>
      </c>
      <c r="W60" s="188" t="s">
        <v>2568</v>
      </c>
      <c r="X60" s="188" t="s">
        <v>1776</v>
      </c>
      <c r="Y60" s="188" t="s">
        <v>3476</v>
      </c>
      <c r="Z60" s="143" t="s">
        <v>1777</v>
      </c>
      <c r="AA60" s="35" t="s">
        <v>1346</v>
      </c>
      <c r="AB60" s="179">
        <v>1304829</v>
      </c>
      <c r="AC60" s="175">
        <v>35048.699999999997</v>
      </c>
      <c r="AD60" s="178"/>
    </row>
    <row r="61" spans="1:30" s="175" customFormat="1" ht="157.5" hidden="1">
      <c r="A61" s="188">
        <v>418</v>
      </c>
      <c r="B61" s="188">
        <v>260</v>
      </c>
      <c r="C61" s="188">
        <v>187</v>
      </c>
      <c r="D61" s="188">
        <v>3</v>
      </c>
      <c r="E61" s="115" t="s">
        <v>900</v>
      </c>
      <c r="F61" s="188" t="s">
        <v>3493</v>
      </c>
      <c r="G61" s="115" t="s">
        <v>902</v>
      </c>
      <c r="H61" s="194" t="s">
        <v>903</v>
      </c>
      <c r="I61" s="188" t="s">
        <v>3494</v>
      </c>
      <c r="J61" s="188" t="s">
        <v>126</v>
      </c>
      <c r="K61" s="129" t="s">
        <v>2393</v>
      </c>
      <c r="L61" s="188" t="s">
        <v>18</v>
      </c>
      <c r="M61" s="139">
        <v>70893</v>
      </c>
      <c r="N61" s="188">
        <v>54</v>
      </c>
      <c r="O61" s="139">
        <v>3828222</v>
      </c>
      <c r="P61" s="140">
        <v>1339877.7</v>
      </c>
      <c r="Q61" s="141">
        <v>0.35</v>
      </c>
      <c r="R61" s="129">
        <v>41513</v>
      </c>
      <c r="S61" s="129">
        <v>41493</v>
      </c>
      <c r="T61" s="142">
        <v>0.71527777777777779</v>
      </c>
      <c r="U61" s="129">
        <v>42807</v>
      </c>
      <c r="V61" s="142">
        <v>0.70416666666666661</v>
      </c>
      <c r="W61" s="188" t="s">
        <v>1553</v>
      </c>
      <c r="X61" s="188" t="s">
        <v>1554</v>
      </c>
      <c r="Y61" s="151" t="s">
        <v>3351</v>
      </c>
      <c r="Z61" s="143" t="s">
        <v>1555</v>
      </c>
      <c r="AA61" s="35" t="s">
        <v>1347</v>
      </c>
      <c r="AB61" s="179">
        <v>1304829</v>
      </c>
      <c r="AC61" s="175">
        <v>35048.699999999997</v>
      </c>
      <c r="AD61" s="178"/>
    </row>
    <row r="62" spans="1:30" s="175" customFormat="1" ht="110.25" hidden="1">
      <c r="A62" s="188">
        <v>433</v>
      </c>
      <c r="B62" s="188">
        <v>265</v>
      </c>
      <c r="C62" s="188">
        <v>190</v>
      </c>
      <c r="D62" s="151">
        <v>2</v>
      </c>
      <c r="E62" s="115" t="s">
        <v>907</v>
      </c>
      <c r="F62" s="188" t="s">
        <v>908</v>
      </c>
      <c r="G62" s="115" t="s">
        <v>3054</v>
      </c>
      <c r="H62" s="194" t="s">
        <v>909</v>
      </c>
      <c r="I62" s="188"/>
      <c r="J62" s="188"/>
      <c r="K62" s="129" t="s">
        <v>2389</v>
      </c>
      <c r="L62" s="151" t="s">
        <v>18</v>
      </c>
      <c r="M62" s="139">
        <v>70893</v>
      </c>
      <c r="N62" s="151">
        <v>42</v>
      </c>
      <c r="O62" s="139">
        <v>2977506</v>
      </c>
      <c r="P62" s="140">
        <v>1042127.1</v>
      </c>
      <c r="Q62" s="141">
        <v>0.35</v>
      </c>
      <c r="R62" s="155">
        <v>41537</v>
      </c>
      <c r="S62" s="155">
        <v>41512</v>
      </c>
      <c r="T62" s="154">
        <v>0.39930555555555558</v>
      </c>
      <c r="U62" s="129">
        <v>41549</v>
      </c>
      <c r="V62" s="154">
        <v>0.5</v>
      </c>
      <c r="W62" s="151" t="s">
        <v>1495</v>
      </c>
      <c r="X62" s="151" t="s">
        <v>1484</v>
      </c>
      <c r="Y62" s="188" t="s">
        <v>3476</v>
      </c>
      <c r="Z62" s="143" t="s">
        <v>1496</v>
      </c>
      <c r="AA62" s="35" t="s">
        <v>1345</v>
      </c>
      <c r="AB62" s="179">
        <v>1014867</v>
      </c>
      <c r="AC62" s="175">
        <v>27260.1</v>
      </c>
      <c r="AD62" s="178"/>
    </row>
    <row r="63" spans="1:30" s="175" customFormat="1" ht="94.5" hidden="1">
      <c r="A63" s="188">
        <v>439</v>
      </c>
      <c r="B63" s="188">
        <v>267</v>
      </c>
      <c r="C63" s="188">
        <v>191</v>
      </c>
      <c r="D63" s="188">
        <v>2</v>
      </c>
      <c r="E63" s="115" t="s">
        <v>910</v>
      </c>
      <c r="F63" s="188" t="s">
        <v>911</v>
      </c>
      <c r="G63" s="115" t="s">
        <v>912</v>
      </c>
      <c r="H63" s="194" t="s">
        <v>913</v>
      </c>
      <c r="I63" s="188"/>
      <c r="J63" s="188"/>
      <c r="K63" s="129" t="s">
        <v>2396</v>
      </c>
      <c r="L63" s="188" t="s">
        <v>18</v>
      </c>
      <c r="M63" s="139">
        <v>70893</v>
      </c>
      <c r="N63" s="188">
        <v>42</v>
      </c>
      <c r="O63" s="139">
        <v>2977506</v>
      </c>
      <c r="P63" s="140">
        <v>1042127.1</v>
      </c>
      <c r="Q63" s="141">
        <v>0.35</v>
      </c>
      <c r="R63" s="129">
        <v>41537</v>
      </c>
      <c r="S63" s="129">
        <v>41515</v>
      </c>
      <c r="T63" s="142">
        <v>0.54513888888888895</v>
      </c>
      <c r="U63" s="129">
        <v>43410</v>
      </c>
      <c r="V63" s="142">
        <v>0.50972222222222219</v>
      </c>
      <c r="W63" s="188" t="s">
        <v>1337</v>
      </c>
      <c r="X63" s="188" t="s">
        <v>1598</v>
      </c>
      <c r="Y63" s="188" t="s">
        <v>3424</v>
      </c>
      <c r="Z63" s="143" t="s">
        <v>1599</v>
      </c>
      <c r="AA63" s="35" t="s">
        <v>1345</v>
      </c>
      <c r="AB63" s="179">
        <v>1014867</v>
      </c>
      <c r="AC63" s="175">
        <v>27260.1</v>
      </c>
      <c r="AD63" s="178"/>
    </row>
    <row r="64" spans="1:30" s="175" customFormat="1" ht="220.5" hidden="1">
      <c r="A64" s="188">
        <v>442</v>
      </c>
      <c r="B64" s="188">
        <v>270</v>
      </c>
      <c r="C64" s="188">
        <v>194</v>
      </c>
      <c r="D64" s="188">
        <v>4</v>
      </c>
      <c r="E64" s="115" t="s">
        <v>921</v>
      </c>
      <c r="F64" s="188" t="s">
        <v>3495</v>
      </c>
      <c r="G64" s="115" t="s">
        <v>2664</v>
      </c>
      <c r="H64" s="194" t="s">
        <v>922</v>
      </c>
      <c r="I64" s="188" t="s">
        <v>3496</v>
      </c>
      <c r="J64" s="188" t="s">
        <v>130</v>
      </c>
      <c r="K64" s="129" t="s">
        <v>2398</v>
      </c>
      <c r="L64" s="188" t="s">
        <v>18</v>
      </c>
      <c r="M64" s="139">
        <v>70893</v>
      </c>
      <c r="N64" s="188">
        <v>72</v>
      </c>
      <c r="O64" s="139">
        <v>5104296</v>
      </c>
      <c r="P64" s="140">
        <v>1786503.5999999999</v>
      </c>
      <c r="Q64" s="141">
        <v>0.35</v>
      </c>
      <c r="R64" s="129">
        <v>41537</v>
      </c>
      <c r="S64" s="129">
        <v>41516</v>
      </c>
      <c r="T64" s="142">
        <v>0.5</v>
      </c>
      <c r="U64" s="129">
        <v>41592</v>
      </c>
      <c r="V64" s="142">
        <v>0.67361111111111116</v>
      </c>
      <c r="W64" s="188" t="s">
        <v>1556</v>
      </c>
      <c r="X64" s="188" t="s">
        <v>1552</v>
      </c>
      <c r="Y64" s="11" t="s">
        <v>3497</v>
      </c>
      <c r="Z64" s="143" t="s">
        <v>1557</v>
      </c>
      <c r="AA64" s="35" t="s">
        <v>1347</v>
      </c>
      <c r="AB64" s="179">
        <v>1739771.9999999998</v>
      </c>
      <c r="AC64" s="175">
        <v>46731.6</v>
      </c>
      <c r="AD64" s="178"/>
    </row>
    <row r="65" spans="1:30" s="175" customFormat="1" ht="220.5" hidden="1">
      <c r="A65" s="185">
        <v>478</v>
      </c>
      <c r="B65" s="185">
        <v>291</v>
      </c>
      <c r="C65" s="188">
        <v>209</v>
      </c>
      <c r="D65" s="185">
        <v>4</v>
      </c>
      <c r="E65" s="144" t="s">
        <v>2243</v>
      </c>
      <c r="F65" s="185" t="s">
        <v>3498</v>
      </c>
      <c r="G65" s="144" t="s">
        <v>2673</v>
      </c>
      <c r="H65" s="206" t="s">
        <v>969</v>
      </c>
      <c r="I65" s="185" t="s">
        <v>3499</v>
      </c>
      <c r="J65" s="185" t="s">
        <v>150</v>
      </c>
      <c r="K65" s="148" t="s">
        <v>2352</v>
      </c>
      <c r="L65" s="185" t="s">
        <v>18</v>
      </c>
      <c r="M65" s="139">
        <v>70893</v>
      </c>
      <c r="N65" s="185">
        <v>72</v>
      </c>
      <c r="O65" s="139">
        <v>5104296</v>
      </c>
      <c r="P65" s="146">
        <v>1786503.5999999999</v>
      </c>
      <c r="Q65" s="147">
        <v>0.35</v>
      </c>
      <c r="R65" s="148">
        <v>41584</v>
      </c>
      <c r="S65" s="148">
        <v>41570</v>
      </c>
      <c r="T65" s="149">
        <v>0.67361111111111116</v>
      </c>
      <c r="U65" s="148">
        <v>41723</v>
      </c>
      <c r="V65" s="149">
        <v>0.46875</v>
      </c>
      <c r="W65" s="185" t="s">
        <v>1566</v>
      </c>
      <c r="X65" s="185" t="s">
        <v>1567</v>
      </c>
      <c r="Y65" s="171" t="s">
        <v>3455</v>
      </c>
      <c r="Z65" s="143" t="s">
        <v>1568</v>
      </c>
      <c r="AA65" s="35" t="s">
        <v>1347</v>
      </c>
      <c r="AB65" s="179">
        <v>1739771.9999999998</v>
      </c>
      <c r="AC65" s="175">
        <v>46731.6</v>
      </c>
    </row>
    <row r="66" spans="1:30" s="35" customFormat="1" ht="157.5" hidden="1">
      <c r="A66" s="188">
        <v>480</v>
      </c>
      <c r="B66" s="188">
        <v>292</v>
      </c>
      <c r="C66" s="188">
        <v>210</v>
      </c>
      <c r="D66" s="188">
        <v>3</v>
      </c>
      <c r="E66" s="115" t="s">
        <v>970</v>
      </c>
      <c r="F66" s="188" t="s">
        <v>3500</v>
      </c>
      <c r="G66" s="115" t="s">
        <v>972</v>
      </c>
      <c r="H66" s="194" t="s">
        <v>973</v>
      </c>
      <c r="I66" s="188" t="s">
        <v>3501</v>
      </c>
      <c r="J66" s="188" t="s">
        <v>151</v>
      </c>
      <c r="K66" s="129" t="s">
        <v>2352</v>
      </c>
      <c r="L66" s="188" t="s">
        <v>18</v>
      </c>
      <c r="M66" s="139">
        <v>70893</v>
      </c>
      <c r="N66" s="151">
        <v>54</v>
      </c>
      <c r="O66" s="139">
        <v>3828222</v>
      </c>
      <c r="P66" s="140">
        <v>1339877.7</v>
      </c>
      <c r="Q66" s="141">
        <v>0.35</v>
      </c>
      <c r="R66" s="129">
        <v>41584</v>
      </c>
      <c r="S66" s="129">
        <v>41572</v>
      </c>
      <c r="T66" s="142">
        <v>0.44444444444444442</v>
      </c>
      <c r="U66" s="129">
        <v>41723</v>
      </c>
      <c r="V66" s="142">
        <v>0.4458333333333333</v>
      </c>
      <c r="W66" s="151" t="s">
        <v>1779</v>
      </c>
      <c r="X66" s="151" t="s">
        <v>1586</v>
      </c>
      <c r="Y66" s="161" t="s">
        <v>3455</v>
      </c>
      <c r="Z66" s="143" t="s">
        <v>1780</v>
      </c>
      <c r="AA66" s="35" t="s">
        <v>1346</v>
      </c>
      <c r="AB66" s="179">
        <v>1304829</v>
      </c>
      <c r="AC66" s="175">
        <v>35048.699999999997</v>
      </c>
    </row>
    <row r="67" spans="1:30" s="175" customFormat="1" ht="110.25" hidden="1">
      <c r="A67" s="188">
        <v>490</v>
      </c>
      <c r="B67" s="188">
        <v>298</v>
      </c>
      <c r="C67" s="188">
        <v>214</v>
      </c>
      <c r="D67" s="151">
        <v>2</v>
      </c>
      <c r="E67" s="115" t="s">
        <v>983</v>
      </c>
      <c r="F67" s="188" t="s">
        <v>3502</v>
      </c>
      <c r="G67" s="115" t="s">
        <v>2675</v>
      </c>
      <c r="H67" s="194" t="s">
        <v>985</v>
      </c>
      <c r="I67" s="188"/>
      <c r="J67" s="188"/>
      <c r="K67" s="129" t="s">
        <v>2410</v>
      </c>
      <c r="L67" s="151" t="s">
        <v>18</v>
      </c>
      <c r="M67" s="139">
        <v>70893</v>
      </c>
      <c r="N67" s="151">
        <v>42</v>
      </c>
      <c r="O67" s="139">
        <v>2977506</v>
      </c>
      <c r="P67" s="140">
        <v>1042127.1</v>
      </c>
      <c r="Q67" s="141">
        <v>0.35</v>
      </c>
      <c r="R67" s="155">
        <v>41611</v>
      </c>
      <c r="S67" s="155">
        <v>41589</v>
      </c>
      <c r="T67" s="142">
        <v>0.53472222222222221</v>
      </c>
      <c r="U67" s="129">
        <v>43978</v>
      </c>
      <c r="V67" s="154">
        <v>0.66180555555555554</v>
      </c>
      <c r="W67" s="151" t="s">
        <v>2572</v>
      </c>
      <c r="X67" s="151"/>
      <c r="Y67" s="151" t="s">
        <v>3378</v>
      </c>
      <c r="Z67" s="143"/>
      <c r="AA67" s="35" t="s">
        <v>1345</v>
      </c>
      <c r="AB67" s="179">
        <v>1014867</v>
      </c>
      <c r="AC67" s="175">
        <v>27260.1</v>
      </c>
      <c r="AD67" s="178"/>
    </row>
    <row r="68" spans="1:30" s="175" customFormat="1" ht="220.5" hidden="1">
      <c r="A68" s="187">
        <v>495</v>
      </c>
      <c r="B68" s="187">
        <v>301</v>
      </c>
      <c r="C68" s="188">
        <v>215</v>
      </c>
      <c r="D68" s="187">
        <v>4</v>
      </c>
      <c r="E68" s="163" t="s">
        <v>3503</v>
      </c>
      <c r="F68" s="187" t="s">
        <v>3504</v>
      </c>
      <c r="G68" s="163" t="s">
        <v>3505</v>
      </c>
      <c r="H68" s="202" t="s">
        <v>3506</v>
      </c>
      <c r="I68" s="187" t="s">
        <v>3507</v>
      </c>
      <c r="J68" s="187" t="s">
        <v>3508</v>
      </c>
      <c r="K68" s="165" t="s">
        <v>2413</v>
      </c>
      <c r="L68" s="187" t="s">
        <v>18</v>
      </c>
      <c r="M68" s="139">
        <v>70893</v>
      </c>
      <c r="N68" s="187">
        <v>72</v>
      </c>
      <c r="O68" s="139">
        <v>5104296</v>
      </c>
      <c r="P68" s="166">
        <v>1786503.5999999999</v>
      </c>
      <c r="Q68" s="167">
        <v>0.35</v>
      </c>
      <c r="R68" s="165">
        <v>41611</v>
      </c>
      <c r="S68" s="165">
        <v>41593</v>
      </c>
      <c r="T68" s="170">
        <v>0.4145833333333333</v>
      </c>
      <c r="U68" s="165">
        <v>44134</v>
      </c>
      <c r="V68" s="170">
        <v>0.66666666666666663</v>
      </c>
      <c r="W68" s="187" t="s">
        <v>3509</v>
      </c>
      <c r="X68" s="187" t="s">
        <v>3510</v>
      </c>
      <c r="Y68" s="187" t="s">
        <v>3356</v>
      </c>
      <c r="Z68" s="143" t="s">
        <v>3511</v>
      </c>
      <c r="AA68" s="35" t="s">
        <v>1347</v>
      </c>
      <c r="AB68" s="179">
        <v>1739771.9999999998</v>
      </c>
      <c r="AC68" s="175">
        <v>46731.6</v>
      </c>
    </row>
    <row r="69" spans="1:30" s="175" customFormat="1" ht="157.5" hidden="1" customHeight="1">
      <c r="A69" s="188">
        <v>497</v>
      </c>
      <c r="B69" s="188">
        <v>303</v>
      </c>
      <c r="C69" s="188">
        <v>217</v>
      </c>
      <c r="D69" s="188">
        <v>3</v>
      </c>
      <c r="E69" s="115" t="s">
        <v>3512</v>
      </c>
      <c r="F69" s="188" t="s">
        <v>3513</v>
      </c>
      <c r="G69" s="115" t="s">
        <v>3514</v>
      </c>
      <c r="H69" s="194" t="s">
        <v>3515</v>
      </c>
      <c r="I69" s="188" t="s">
        <v>3516</v>
      </c>
      <c r="J69" s="188" t="s">
        <v>3517</v>
      </c>
      <c r="K69" s="129" t="s">
        <v>2408</v>
      </c>
      <c r="L69" s="188" t="s">
        <v>18</v>
      </c>
      <c r="M69" s="139">
        <v>70893</v>
      </c>
      <c r="N69" s="188">
        <v>54</v>
      </c>
      <c r="O69" s="139">
        <v>3828222</v>
      </c>
      <c r="P69" s="140">
        <v>1339877.7</v>
      </c>
      <c r="Q69" s="141">
        <v>0.35</v>
      </c>
      <c r="R69" s="129">
        <v>41611</v>
      </c>
      <c r="S69" s="129">
        <v>41593</v>
      </c>
      <c r="T69" s="142">
        <v>0.51388888888888895</v>
      </c>
      <c r="U69" s="129">
        <v>41627</v>
      </c>
      <c r="V69" s="142">
        <v>0.61805555555555558</v>
      </c>
      <c r="W69" s="188" t="s">
        <v>3518</v>
      </c>
      <c r="X69" s="188" t="s">
        <v>3519</v>
      </c>
      <c r="Y69" s="188" t="s">
        <v>3366</v>
      </c>
      <c r="Z69" s="143" t="s">
        <v>3520</v>
      </c>
      <c r="AA69" s="35" t="s">
        <v>1347</v>
      </c>
      <c r="AB69" s="179">
        <v>1304829</v>
      </c>
      <c r="AC69" s="175">
        <v>35048.699999999997</v>
      </c>
    </row>
    <row r="70" spans="1:30" s="35" customFormat="1" ht="157.5" hidden="1">
      <c r="A70" s="188">
        <v>509</v>
      </c>
      <c r="B70" s="188">
        <v>311</v>
      </c>
      <c r="C70" s="188">
        <v>223</v>
      </c>
      <c r="D70" s="151">
        <v>3</v>
      </c>
      <c r="E70" s="115" t="s">
        <v>3521</v>
      </c>
      <c r="F70" s="188" t="s">
        <v>3522</v>
      </c>
      <c r="G70" s="115" t="s">
        <v>3523</v>
      </c>
      <c r="H70" s="195" t="s">
        <v>3524</v>
      </c>
      <c r="I70" s="188" t="s">
        <v>3525</v>
      </c>
      <c r="J70" s="188" t="s">
        <v>3526</v>
      </c>
      <c r="K70" s="129" t="s">
        <v>2419</v>
      </c>
      <c r="L70" s="151" t="s">
        <v>18</v>
      </c>
      <c r="M70" s="139">
        <v>70893</v>
      </c>
      <c r="N70" s="151">
        <v>54</v>
      </c>
      <c r="O70" s="139">
        <v>3828222</v>
      </c>
      <c r="P70" s="140">
        <v>1339877.7</v>
      </c>
      <c r="Q70" s="141">
        <v>0.35</v>
      </c>
      <c r="R70" s="155">
        <v>41628</v>
      </c>
      <c r="S70" s="155">
        <v>41604</v>
      </c>
      <c r="T70" s="142">
        <v>0.63611111111111118</v>
      </c>
      <c r="U70" s="129">
        <v>41654</v>
      </c>
      <c r="V70" s="154">
        <v>0.44444444444444442</v>
      </c>
      <c r="W70" s="151" t="s">
        <v>3527</v>
      </c>
      <c r="X70" s="151" t="s">
        <v>1586</v>
      </c>
      <c r="Y70" s="189" t="s">
        <v>3528</v>
      </c>
      <c r="Z70" s="143" t="s">
        <v>3529</v>
      </c>
      <c r="AA70" s="35" t="s">
        <v>1345</v>
      </c>
      <c r="AB70" s="179">
        <v>1304829</v>
      </c>
      <c r="AC70" s="175">
        <v>35048.699999999997</v>
      </c>
    </row>
    <row r="71" spans="1:30" s="175" customFormat="1" ht="94.5" hidden="1">
      <c r="A71" s="188"/>
      <c r="B71" s="188">
        <v>317</v>
      </c>
      <c r="C71" s="188">
        <v>228</v>
      </c>
      <c r="D71" s="188">
        <v>2</v>
      </c>
      <c r="E71" s="115" t="s">
        <v>3530</v>
      </c>
      <c r="F71" s="188" t="s">
        <v>3531</v>
      </c>
      <c r="G71" s="115" t="s">
        <v>3532</v>
      </c>
      <c r="H71" s="194" t="s">
        <v>3533</v>
      </c>
      <c r="I71" s="188"/>
      <c r="J71" s="188"/>
      <c r="K71" s="129" t="s">
        <v>3534</v>
      </c>
      <c r="L71" s="188" t="s">
        <v>18</v>
      </c>
      <c r="M71" s="139">
        <v>70893</v>
      </c>
      <c r="N71" s="188">
        <v>42</v>
      </c>
      <c r="O71" s="139">
        <v>2977506</v>
      </c>
      <c r="P71" s="140">
        <v>1042127.1</v>
      </c>
      <c r="Q71" s="141">
        <v>0.35</v>
      </c>
      <c r="R71" s="129">
        <v>41628</v>
      </c>
      <c r="S71" s="129">
        <v>41614</v>
      </c>
      <c r="T71" s="142">
        <v>0.6645833333333333</v>
      </c>
      <c r="U71" s="129">
        <v>44544</v>
      </c>
      <c r="V71" s="142">
        <v>0.62083333333333335</v>
      </c>
      <c r="W71" s="188" t="s">
        <v>3535</v>
      </c>
      <c r="X71" s="188" t="s">
        <v>3536</v>
      </c>
      <c r="Y71" s="188" t="s">
        <v>3356</v>
      </c>
      <c r="Z71" s="143" t="s">
        <v>3537</v>
      </c>
      <c r="AA71" s="35" t="s">
        <v>1345</v>
      </c>
      <c r="AB71" s="179">
        <v>1014867</v>
      </c>
      <c r="AC71" s="175">
        <v>27260.1</v>
      </c>
    </row>
    <row r="72" spans="1:30" s="35" customFormat="1" ht="157.5" hidden="1">
      <c r="A72" s="188">
        <v>532</v>
      </c>
      <c r="B72" s="188">
        <v>324</v>
      </c>
      <c r="C72" s="188">
        <v>232</v>
      </c>
      <c r="D72" s="188">
        <v>3</v>
      </c>
      <c r="E72" s="115" t="s">
        <v>3538</v>
      </c>
      <c r="F72" s="188" t="s">
        <v>3539</v>
      </c>
      <c r="G72" s="115" t="s">
        <v>3540</v>
      </c>
      <c r="H72" s="194" t="s">
        <v>3541</v>
      </c>
      <c r="I72" s="188" t="s">
        <v>3542</v>
      </c>
      <c r="J72" s="188" t="s">
        <v>3543</v>
      </c>
      <c r="K72" s="129" t="s">
        <v>2365</v>
      </c>
      <c r="L72" s="188" t="s">
        <v>18</v>
      </c>
      <c r="M72" s="139">
        <v>70893</v>
      </c>
      <c r="N72" s="188">
        <v>54</v>
      </c>
      <c r="O72" s="139">
        <v>3828222</v>
      </c>
      <c r="P72" s="140">
        <v>1339877.7</v>
      </c>
      <c r="Q72" s="141">
        <v>0.35</v>
      </c>
      <c r="R72" s="129">
        <v>41656</v>
      </c>
      <c r="S72" s="129">
        <v>41626</v>
      </c>
      <c r="T72" s="142">
        <v>0.64027777777777783</v>
      </c>
      <c r="U72" s="129">
        <v>43243</v>
      </c>
      <c r="V72" s="142">
        <v>0.64583333333333337</v>
      </c>
      <c r="W72" s="188" t="s">
        <v>3544</v>
      </c>
      <c r="X72" s="188" t="s">
        <v>1608</v>
      </c>
      <c r="Y72" s="189" t="s">
        <v>3455</v>
      </c>
      <c r="Z72" s="143" t="s">
        <v>3545</v>
      </c>
      <c r="AA72" s="35" t="s">
        <v>1345</v>
      </c>
      <c r="AB72" s="179">
        <v>1304829</v>
      </c>
      <c r="AC72" s="175">
        <v>35048.699999999997</v>
      </c>
    </row>
    <row r="73" spans="1:30" s="175" customFormat="1" ht="110.25" hidden="1">
      <c r="A73" s="188">
        <v>548</v>
      </c>
      <c r="B73" s="188">
        <v>334</v>
      </c>
      <c r="C73" s="188">
        <v>238</v>
      </c>
      <c r="D73" s="188">
        <v>2</v>
      </c>
      <c r="E73" s="115" t="s">
        <v>3546</v>
      </c>
      <c r="F73" s="188" t="s">
        <v>3547</v>
      </c>
      <c r="G73" s="115" t="s">
        <v>3548</v>
      </c>
      <c r="H73" s="194" t="s">
        <v>3549</v>
      </c>
      <c r="I73" s="188"/>
      <c r="J73" s="188"/>
      <c r="K73" s="129" t="s">
        <v>2378</v>
      </c>
      <c r="L73" s="188" t="s">
        <v>18</v>
      </c>
      <c r="M73" s="139">
        <v>70893</v>
      </c>
      <c r="N73" s="151">
        <v>42</v>
      </c>
      <c r="O73" s="139">
        <v>2977506</v>
      </c>
      <c r="P73" s="140">
        <v>1042127.1</v>
      </c>
      <c r="Q73" s="141">
        <v>0.35</v>
      </c>
      <c r="R73" s="129">
        <v>41680</v>
      </c>
      <c r="S73" s="129">
        <v>41654</v>
      </c>
      <c r="T73" s="142">
        <v>0.65625</v>
      </c>
      <c r="U73" s="129">
        <v>41702</v>
      </c>
      <c r="V73" s="142">
        <v>0.62986111111111109</v>
      </c>
      <c r="W73" s="188" t="s">
        <v>3550</v>
      </c>
      <c r="X73" s="188" t="s">
        <v>3551</v>
      </c>
      <c r="Y73" s="151" t="s">
        <v>3356</v>
      </c>
      <c r="Z73" s="143" t="s">
        <v>3552</v>
      </c>
      <c r="AA73" s="35" t="s">
        <v>1346</v>
      </c>
      <c r="AB73" s="179">
        <v>1014867</v>
      </c>
      <c r="AC73" s="175">
        <v>27260.1</v>
      </c>
    </row>
    <row r="74" spans="1:30" s="175" customFormat="1" ht="157.5" hidden="1">
      <c r="A74" s="188">
        <v>551</v>
      </c>
      <c r="B74" s="188">
        <v>337</v>
      </c>
      <c r="C74" s="188">
        <v>240</v>
      </c>
      <c r="D74" s="188">
        <v>3</v>
      </c>
      <c r="E74" s="115" t="s">
        <v>3553</v>
      </c>
      <c r="F74" s="188" t="s">
        <v>3554</v>
      </c>
      <c r="G74" s="115" t="s">
        <v>3555</v>
      </c>
      <c r="H74" s="194" t="s">
        <v>3556</v>
      </c>
      <c r="I74" s="188" t="s">
        <v>3557</v>
      </c>
      <c r="J74" s="188" t="s">
        <v>3558</v>
      </c>
      <c r="K74" s="129" t="s">
        <v>2412</v>
      </c>
      <c r="L74" s="188" t="s">
        <v>18</v>
      </c>
      <c r="M74" s="139">
        <v>70893</v>
      </c>
      <c r="N74" s="188">
        <v>54</v>
      </c>
      <c r="O74" s="139">
        <v>3828222</v>
      </c>
      <c r="P74" s="140">
        <v>1339877.7</v>
      </c>
      <c r="Q74" s="141">
        <v>0.35</v>
      </c>
      <c r="R74" s="129">
        <v>41680</v>
      </c>
      <c r="S74" s="129">
        <v>41659</v>
      </c>
      <c r="T74" s="142">
        <v>0.70347222222222217</v>
      </c>
      <c r="U74" s="129">
        <v>43081</v>
      </c>
      <c r="V74" s="142">
        <v>0.56597222222222221</v>
      </c>
      <c r="W74" s="151" t="s">
        <v>3559</v>
      </c>
      <c r="X74" s="151" t="s">
        <v>1558</v>
      </c>
      <c r="Y74" s="188" t="s">
        <v>3366</v>
      </c>
      <c r="Z74" s="143" t="s">
        <v>3560</v>
      </c>
      <c r="AA74" s="35" t="s">
        <v>1347</v>
      </c>
      <c r="AB74" s="179">
        <v>1304829</v>
      </c>
      <c r="AC74" s="175">
        <v>35048.699999999997</v>
      </c>
    </row>
    <row r="75" spans="1:30" s="175" customFormat="1" ht="157.5" hidden="1">
      <c r="A75" s="188">
        <v>558</v>
      </c>
      <c r="B75" s="188">
        <v>343</v>
      </c>
      <c r="C75" s="188">
        <v>246</v>
      </c>
      <c r="D75" s="151">
        <v>3</v>
      </c>
      <c r="E75" s="115" t="s">
        <v>3561</v>
      </c>
      <c r="F75" s="188" t="s">
        <v>3562</v>
      </c>
      <c r="G75" s="115" t="s">
        <v>3563</v>
      </c>
      <c r="H75" s="194" t="s">
        <v>3564</v>
      </c>
      <c r="I75" s="188" t="s">
        <v>3565</v>
      </c>
      <c r="J75" s="188" t="s">
        <v>3566</v>
      </c>
      <c r="K75" s="129" t="s">
        <v>3567</v>
      </c>
      <c r="L75" s="188" t="s">
        <v>18</v>
      </c>
      <c r="M75" s="139">
        <v>70893</v>
      </c>
      <c r="N75" s="151">
        <v>54</v>
      </c>
      <c r="O75" s="139">
        <v>3828222</v>
      </c>
      <c r="P75" s="140">
        <v>1339877.7</v>
      </c>
      <c r="Q75" s="141">
        <v>0.35</v>
      </c>
      <c r="R75" s="155">
        <v>41680</v>
      </c>
      <c r="S75" s="155">
        <v>41667</v>
      </c>
      <c r="T75" s="142">
        <v>0.52083333333333337</v>
      </c>
      <c r="U75" s="129">
        <v>41695</v>
      </c>
      <c r="V75" s="154">
        <v>0.53472222222222221</v>
      </c>
      <c r="W75" s="151" t="s">
        <v>3568</v>
      </c>
      <c r="X75" s="151" t="s">
        <v>3569</v>
      </c>
      <c r="Y75" s="188" t="s">
        <v>3393</v>
      </c>
      <c r="Z75" s="143" t="s">
        <v>3570</v>
      </c>
      <c r="AA75" s="35" t="s">
        <v>1345</v>
      </c>
      <c r="AB75" s="179">
        <v>1304829</v>
      </c>
      <c r="AC75" s="175">
        <v>35048.699999999997</v>
      </c>
    </row>
    <row r="76" spans="1:30" s="175" customFormat="1" ht="236.25" hidden="1">
      <c r="A76" s="188">
        <v>559</v>
      </c>
      <c r="B76" s="188">
        <v>344</v>
      </c>
      <c r="C76" s="188">
        <v>247</v>
      </c>
      <c r="D76" s="151">
        <v>4</v>
      </c>
      <c r="E76" s="115" t="s">
        <v>3571</v>
      </c>
      <c r="F76" s="188" t="s">
        <v>3572</v>
      </c>
      <c r="G76" s="115" t="s">
        <v>3573</v>
      </c>
      <c r="H76" s="194" t="s">
        <v>3574</v>
      </c>
      <c r="I76" s="188" t="s">
        <v>3575</v>
      </c>
      <c r="J76" s="188" t="s">
        <v>3576</v>
      </c>
      <c r="K76" s="129" t="s">
        <v>2425</v>
      </c>
      <c r="L76" s="151" t="s">
        <v>18</v>
      </c>
      <c r="M76" s="139">
        <v>70893</v>
      </c>
      <c r="N76" s="188">
        <v>72</v>
      </c>
      <c r="O76" s="139">
        <v>5104296</v>
      </c>
      <c r="P76" s="140">
        <v>1786503.5999999999</v>
      </c>
      <c r="Q76" s="141">
        <v>0.35</v>
      </c>
      <c r="R76" s="155">
        <v>41680</v>
      </c>
      <c r="S76" s="155">
        <v>41667</v>
      </c>
      <c r="T76" s="142">
        <v>0.52569444444444446</v>
      </c>
      <c r="U76" s="129">
        <v>43801</v>
      </c>
      <c r="V76" s="154">
        <v>0.64861111111111114</v>
      </c>
      <c r="W76" s="151" t="s">
        <v>3577</v>
      </c>
      <c r="X76" s="151" t="s">
        <v>3578</v>
      </c>
      <c r="Y76" s="188" t="s">
        <v>3351</v>
      </c>
      <c r="Z76" s="143" t="s">
        <v>3579</v>
      </c>
      <c r="AA76" s="35" t="s">
        <v>1345</v>
      </c>
      <c r="AB76" s="179">
        <v>1739771.9999999998</v>
      </c>
      <c r="AC76" s="175">
        <v>46731.6</v>
      </c>
      <c r="AD76" s="178"/>
    </row>
    <row r="77" spans="1:30" s="175" customFormat="1" ht="173.25" hidden="1">
      <c r="A77" s="188">
        <v>564</v>
      </c>
      <c r="B77" s="188">
        <v>347</v>
      </c>
      <c r="C77" s="188">
        <v>249</v>
      </c>
      <c r="D77" s="188">
        <v>3</v>
      </c>
      <c r="E77" s="115" t="s">
        <v>3580</v>
      </c>
      <c r="F77" s="188" t="s">
        <v>3581</v>
      </c>
      <c r="G77" s="115" t="s">
        <v>3582</v>
      </c>
      <c r="H77" s="195" t="s">
        <v>3583</v>
      </c>
      <c r="I77" s="188" t="s">
        <v>3584</v>
      </c>
      <c r="J77" s="188" t="s">
        <v>3585</v>
      </c>
      <c r="K77" s="129" t="s">
        <v>3586</v>
      </c>
      <c r="L77" s="188" t="s">
        <v>18</v>
      </c>
      <c r="M77" s="139">
        <v>70893</v>
      </c>
      <c r="N77" s="188">
        <v>54</v>
      </c>
      <c r="O77" s="139">
        <v>3828222</v>
      </c>
      <c r="P77" s="140">
        <v>1339877.7</v>
      </c>
      <c r="Q77" s="141">
        <v>0.35</v>
      </c>
      <c r="R77" s="129">
        <v>41709</v>
      </c>
      <c r="S77" s="129">
        <v>41671</v>
      </c>
      <c r="T77" s="142">
        <v>0.38680555555555557</v>
      </c>
      <c r="U77" s="129">
        <v>41713</v>
      </c>
      <c r="V77" s="142">
        <v>0.4236111111111111</v>
      </c>
      <c r="W77" s="188" t="s">
        <v>3587</v>
      </c>
      <c r="X77" s="188" t="s">
        <v>3588</v>
      </c>
      <c r="Y77" s="188" t="s">
        <v>3528</v>
      </c>
      <c r="Z77" s="143" t="s">
        <v>3589</v>
      </c>
      <c r="AA77" s="35" t="s">
        <v>1347</v>
      </c>
      <c r="AB77" s="179">
        <v>1304829</v>
      </c>
      <c r="AC77" s="175">
        <v>35048.699999999997</v>
      </c>
    </row>
    <row r="78" spans="1:30" s="175" customFormat="1" ht="157.5" hidden="1">
      <c r="A78" s="188">
        <v>565</v>
      </c>
      <c r="B78" s="188">
        <v>348</v>
      </c>
      <c r="C78" s="188">
        <v>250</v>
      </c>
      <c r="D78" s="188">
        <v>3</v>
      </c>
      <c r="E78" s="115" t="s">
        <v>3590</v>
      </c>
      <c r="F78" s="188" t="s">
        <v>3591</v>
      </c>
      <c r="G78" s="115" t="s">
        <v>3592</v>
      </c>
      <c r="H78" s="194" t="s">
        <v>3593</v>
      </c>
      <c r="I78" s="188" t="s">
        <v>3594</v>
      </c>
      <c r="J78" s="188" t="s">
        <v>3595</v>
      </c>
      <c r="K78" s="129" t="s">
        <v>3586</v>
      </c>
      <c r="L78" s="188" t="s">
        <v>18</v>
      </c>
      <c r="M78" s="139">
        <v>70893</v>
      </c>
      <c r="N78" s="151">
        <v>54</v>
      </c>
      <c r="O78" s="139">
        <v>3828222</v>
      </c>
      <c r="P78" s="140">
        <v>1339877.7</v>
      </c>
      <c r="Q78" s="141">
        <v>0.35</v>
      </c>
      <c r="R78" s="129">
        <v>41709</v>
      </c>
      <c r="S78" s="129">
        <v>41673</v>
      </c>
      <c r="T78" s="142">
        <v>0.69861111111111107</v>
      </c>
      <c r="U78" s="129">
        <v>41717</v>
      </c>
      <c r="V78" s="142">
        <v>0.63541666666666663</v>
      </c>
      <c r="W78" s="207" t="s">
        <v>3596</v>
      </c>
      <c r="X78" s="188" t="s">
        <v>1787</v>
      </c>
      <c r="Y78" s="188" t="s">
        <v>3351</v>
      </c>
      <c r="Z78" s="143" t="s">
        <v>3597</v>
      </c>
      <c r="AA78" s="35" t="s">
        <v>1346</v>
      </c>
      <c r="AB78" s="179">
        <v>1304829</v>
      </c>
      <c r="AC78" s="175">
        <v>35048.699999999997</v>
      </c>
      <c r="AD78" s="178"/>
    </row>
    <row r="79" spans="1:30" s="175" customFormat="1" ht="220.5" hidden="1">
      <c r="A79" s="188">
        <v>569</v>
      </c>
      <c r="B79" s="188">
        <v>350</v>
      </c>
      <c r="C79" s="188">
        <v>251</v>
      </c>
      <c r="D79" s="188">
        <v>4</v>
      </c>
      <c r="E79" s="115" t="s">
        <v>3598</v>
      </c>
      <c r="F79" s="188" t="s">
        <v>3599</v>
      </c>
      <c r="G79" s="115" t="s">
        <v>3600</v>
      </c>
      <c r="H79" s="194" t="s">
        <v>3601</v>
      </c>
      <c r="I79" s="188" t="s">
        <v>3602</v>
      </c>
      <c r="J79" s="188" t="s">
        <v>3603</v>
      </c>
      <c r="K79" s="129" t="s">
        <v>2427</v>
      </c>
      <c r="L79" s="188" t="s">
        <v>18</v>
      </c>
      <c r="M79" s="139">
        <v>70893</v>
      </c>
      <c r="N79" s="188">
        <v>72</v>
      </c>
      <c r="O79" s="139">
        <v>5104296</v>
      </c>
      <c r="P79" s="140">
        <v>1786503.5999999999</v>
      </c>
      <c r="Q79" s="141">
        <v>0.35</v>
      </c>
      <c r="R79" s="129">
        <v>41709</v>
      </c>
      <c r="S79" s="129">
        <v>41677</v>
      </c>
      <c r="T79" s="142">
        <v>0.69444444444444453</v>
      </c>
      <c r="U79" s="129">
        <v>43655</v>
      </c>
      <c r="V79" s="142">
        <v>0.6972222222222223</v>
      </c>
      <c r="W79" s="188" t="s">
        <v>3604</v>
      </c>
      <c r="X79" s="188" t="s">
        <v>1787</v>
      </c>
      <c r="Y79" s="188" t="s">
        <v>3356</v>
      </c>
      <c r="Z79" s="143" t="s">
        <v>3605</v>
      </c>
      <c r="AA79" s="35" t="s">
        <v>1346</v>
      </c>
      <c r="AB79" s="179">
        <v>1739771.9999999998</v>
      </c>
      <c r="AC79" s="175">
        <v>46731.6</v>
      </c>
    </row>
    <row r="80" spans="1:30" s="175" customFormat="1" ht="220.5" hidden="1">
      <c r="A80" s="188">
        <v>574</v>
      </c>
      <c r="B80" s="188">
        <v>353</v>
      </c>
      <c r="C80" s="188">
        <v>253</v>
      </c>
      <c r="D80" s="151">
        <v>4</v>
      </c>
      <c r="E80" s="115" t="s">
        <v>3606</v>
      </c>
      <c r="F80" s="188" t="s">
        <v>3607</v>
      </c>
      <c r="G80" s="115" t="s">
        <v>3608</v>
      </c>
      <c r="H80" s="194" t="s">
        <v>3609</v>
      </c>
      <c r="I80" s="188" t="s">
        <v>3610</v>
      </c>
      <c r="J80" s="188" t="s">
        <v>3611</v>
      </c>
      <c r="K80" s="129" t="s">
        <v>3612</v>
      </c>
      <c r="L80" s="188" t="s">
        <v>18</v>
      </c>
      <c r="M80" s="139">
        <v>70893</v>
      </c>
      <c r="N80" s="188">
        <v>72</v>
      </c>
      <c r="O80" s="139">
        <v>5104296</v>
      </c>
      <c r="P80" s="140">
        <v>1786503.5999999999</v>
      </c>
      <c r="Q80" s="141">
        <v>0.35</v>
      </c>
      <c r="R80" s="155">
        <v>41709</v>
      </c>
      <c r="S80" s="155">
        <v>41684</v>
      </c>
      <c r="T80" s="142">
        <v>0.72152777777777777</v>
      </c>
      <c r="U80" s="129">
        <v>41785</v>
      </c>
      <c r="V80" s="142">
        <v>0.40277777777777773</v>
      </c>
      <c r="W80" s="151" t="s">
        <v>3613</v>
      </c>
      <c r="X80" s="151" t="s">
        <v>3614</v>
      </c>
      <c r="Y80" s="151" t="s">
        <v>3397</v>
      </c>
      <c r="Z80" s="143" t="s">
        <v>3615</v>
      </c>
      <c r="AA80" s="35" t="s">
        <v>1345</v>
      </c>
      <c r="AB80" s="179">
        <v>1739771.9999999998</v>
      </c>
      <c r="AC80" s="175">
        <v>46731.6</v>
      </c>
    </row>
    <row r="81" spans="1:30" s="175" customFormat="1" ht="220.5" hidden="1">
      <c r="A81" s="188">
        <v>575</v>
      </c>
      <c r="B81" s="188">
        <v>354</v>
      </c>
      <c r="C81" s="188">
        <v>254</v>
      </c>
      <c r="D81" s="151">
        <v>4</v>
      </c>
      <c r="E81" s="115" t="s">
        <v>3616</v>
      </c>
      <c r="F81" s="188" t="s">
        <v>3617</v>
      </c>
      <c r="G81" s="115" t="s">
        <v>3618</v>
      </c>
      <c r="H81" s="194" t="s">
        <v>3619</v>
      </c>
      <c r="I81" s="188" t="s">
        <v>3620</v>
      </c>
      <c r="J81" s="188" t="s">
        <v>3621</v>
      </c>
      <c r="K81" s="129" t="s">
        <v>2428</v>
      </c>
      <c r="L81" s="188" t="s">
        <v>18</v>
      </c>
      <c r="M81" s="139">
        <v>70893</v>
      </c>
      <c r="N81" s="151">
        <v>72</v>
      </c>
      <c r="O81" s="139">
        <v>5104296</v>
      </c>
      <c r="P81" s="140">
        <v>1786503.5999999999</v>
      </c>
      <c r="Q81" s="141">
        <v>0.35</v>
      </c>
      <c r="R81" s="155">
        <v>41726</v>
      </c>
      <c r="S81" s="155">
        <v>41687</v>
      </c>
      <c r="T81" s="142">
        <v>0.58124999999999993</v>
      </c>
      <c r="U81" s="129">
        <v>41849</v>
      </c>
      <c r="V81" s="142">
        <v>0.70833333333333337</v>
      </c>
      <c r="W81" s="151" t="s">
        <v>3622</v>
      </c>
      <c r="X81" s="151" t="s">
        <v>3623</v>
      </c>
      <c r="Y81" s="11" t="s">
        <v>3497</v>
      </c>
      <c r="Z81" s="143" t="s">
        <v>3624</v>
      </c>
      <c r="AA81" s="35" t="s">
        <v>1345</v>
      </c>
      <c r="AB81" s="179">
        <v>1739771.9999999998</v>
      </c>
      <c r="AC81" s="175">
        <v>46731.6</v>
      </c>
      <c r="AD81" s="178"/>
    </row>
    <row r="82" spans="1:30" s="175" customFormat="1" ht="157.5" hidden="1" customHeight="1">
      <c r="A82" s="188">
        <v>588</v>
      </c>
      <c r="B82" s="188">
        <v>362</v>
      </c>
      <c r="C82" s="188">
        <v>258</v>
      </c>
      <c r="D82" s="188">
        <v>3</v>
      </c>
      <c r="E82" s="115" t="s">
        <v>3625</v>
      </c>
      <c r="F82" s="188" t="s">
        <v>3626</v>
      </c>
      <c r="G82" s="115" t="s">
        <v>3627</v>
      </c>
      <c r="H82" s="194" t="s">
        <v>3628</v>
      </c>
      <c r="I82" s="188" t="s">
        <v>3629</v>
      </c>
      <c r="J82" s="188" t="s">
        <v>3630</v>
      </c>
      <c r="K82" s="129" t="s">
        <v>2429</v>
      </c>
      <c r="L82" s="188" t="s">
        <v>18</v>
      </c>
      <c r="M82" s="139">
        <v>70893</v>
      </c>
      <c r="N82" s="188">
        <v>54</v>
      </c>
      <c r="O82" s="139">
        <v>3828222</v>
      </c>
      <c r="P82" s="140">
        <v>1339877.7</v>
      </c>
      <c r="Q82" s="141">
        <v>0.35</v>
      </c>
      <c r="R82" s="129">
        <v>41739</v>
      </c>
      <c r="S82" s="129">
        <v>41698</v>
      </c>
      <c r="T82" s="142">
        <v>0.41666666666666669</v>
      </c>
      <c r="U82" s="129">
        <v>41746</v>
      </c>
      <c r="V82" s="142">
        <v>0.68055555555555547</v>
      </c>
      <c r="W82" s="188" t="s">
        <v>3631</v>
      </c>
      <c r="X82" s="188" t="s">
        <v>3632</v>
      </c>
      <c r="Y82" s="151" t="s">
        <v>3361</v>
      </c>
      <c r="Z82" s="143" t="s">
        <v>3633</v>
      </c>
      <c r="AA82" s="35" t="s">
        <v>1347</v>
      </c>
      <c r="AB82" s="179">
        <v>1304829</v>
      </c>
      <c r="AC82" s="175">
        <v>35048.699999999997</v>
      </c>
      <c r="AD82" s="178"/>
    </row>
    <row r="83" spans="1:30" s="175" customFormat="1" ht="220.5" hidden="1">
      <c r="A83" s="188">
        <v>592</v>
      </c>
      <c r="B83" s="188">
        <v>366</v>
      </c>
      <c r="C83" s="188">
        <v>260</v>
      </c>
      <c r="D83" s="151">
        <v>4</v>
      </c>
      <c r="E83" s="115" t="s">
        <v>3634</v>
      </c>
      <c r="F83" s="188" t="s">
        <v>3635</v>
      </c>
      <c r="G83" s="115" t="s">
        <v>3636</v>
      </c>
      <c r="H83" s="195" t="s">
        <v>3637</v>
      </c>
      <c r="I83" s="188" t="s">
        <v>3638</v>
      </c>
      <c r="J83" s="188" t="s">
        <v>3639</v>
      </c>
      <c r="K83" s="129" t="s">
        <v>3640</v>
      </c>
      <c r="L83" s="151" t="s">
        <v>18</v>
      </c>
      <c r="M83" s="139">
        <v>70893</v>
      </c>
      <c r="N83" s="151">
        <v>72</v>
      </c>
      <c r="O83" s="139">
        <v>5104296</v>
      </c>
      <c r="P83" s="140">
        <v>1786503.5999999999</v>
      </c>
      <c r="Q83" s="141">
        <v>0.35</v>
      </c>
      <c r="R83" s="155">
        <v>41739</v>
      </c>
      <c r="S83" s="155">
        <v>41701</v>
      </c>
      <c r="T83" s="142">
        <v>0.53819444444444442</v>
      </c>
      <c r="U83" s="129">
        <v>41753</v>
      </c>
      <c r="V83" s="142">
        <v>0.68541666666666667</v>
      </c>
      <c r="W83" s="151" t="s">
        <v>3641</v>
      </c>
      <c r="X83" s="151" t="s">
        <v>3642</v>
      </c>
      <c r="Y83" s="188" t="s">
        <v>3485</v>
      </c>
      <c r="Z83" s="143" t="s">
        <v>3643</v>
      </c>
      <c r="AA83" s="35" t="s">
        <v>1345</v>
      </c>
      <c r="AB83" s="179">
        <v>1739771.9999999998</v>
      </c>
      <c r="AC83" s="175">
        <v>46731.6</v>
      </c>
    </row>
    <row r="84" spans="1:30" s="175" customFormat="1" ht="157.5" hidden="1">
      <c r="A84" s="188">
        <v>600</v>
      </c>
      <c r="B84" s="188">
        <v>370</v>
      </c>
      <c r="C84" s="188">
        <v>262</v>
      </c>
      <c r="D84" s="151">
        <v>3</v>
      </c>
      <c r="E84" s="115" t="s">
        <v>3644</v>
      </c>
      <c r="F84" s="188" t="s">
        <v>3645</v>
      </c>
      <c r="G84" s="115" t="s">
        <v>3646</v>
      </c>
      <c r="H84" s="194" t="s">
        <v>3647</v>
      </c>
      <c r="I84" s="188" t="s">
        <v>3648</v>
      </c>
      <c r="J84" s="188" t="s">
        <v>167</v>
      </c>
      <c r="K84" s="129" t="s">
        <v>3612</v>
      </c>
      <c r="L84" s="188" t="s">
        <v>18</v>
      </c>
      <c r="M84" s="139">
        <v>70893</v>
      </c>
      <c r="N84" s="151">
        <v>54</v>
      </c>
      <c r="O84" s="139">
        <v>3828222</v>
      </c>
      <c r="P84" s="140">
        <v>1339877.7</v>
      </c>
      <c r="Q84" s="141">
        <v>0.35</v>
      </c>
      <c r="R84" s="155">
        <v>41739</v>
      </c>
      <c r="S84" s="155">
        <v>41709</v>
      </c>
      <c r="T84" s="142">
        <v>0.4861111111111111</v>
      </c>
      <c r="U84" s="129">
        <v>41786</v>
      </c>
      <c r="V84" s="142">
        <v>0.47222222222222227</v>
      </c>
      <c r="W84" s="151" t="s">
        <v>3649</v>
      </c>
      <c r="X84" s="151" t="s">
        <v>3650</v>
      </c>
      <c r="Y84" s="188" t="s">
        <v>3354</v>
      </c>
      <c r="Z84" s="143" t="s">
        <v>3651</v>
      </c>
      <c r="AA84" s="35" t="s">
        <v>1345</v>
      </c>
      <c r="AB84" s="179">
        <v>1304829</v>
      </c>
      <c r="AC84" s="175">
        <v>35048.699999999997</v>
      </c>
      <c r="AD84" s="178"/>
    </row>
    <row r="85" spans="1:30" s="175" customFormat="1" ht="157.5" hidden="1" customHeight="1">
      <c r="A85" s="188">
        <v>602</v>
      </c>
      <c r="B85" s="188">
        <v>372</v>
      </c>
      <c r="C85" s="188">
        <v>263</v>
      </c>
      <c r="D85" s="188">
        <v>3</v>
      </c>
      <c r="E85" s="115" t="s">
        <v>3652</v>
      </c>
      <c r="F85" s="188" t="s">
        <v>3653</v>
      </c>
      <c r="G85" s="115" t="s">
        <v>3654</v>
      </c>
      <c r="H85" s="194" t="s">
        <v>3655</v>
      </c>
      <c r="I85" s="188" t="s">
        <v>3656</v>
      </c>
      <c r="J85" s="188" t="s">
        <v>3657</v>
      </c>
      <c r="K85" s="129" t="s">
        <v>2417</v>
      </c>
      <c r="L85" s="188" t="s">
        <v>18</v>
      </c>
      <c r="M85" s="139">
        <v>70893</v>
      </c>
      <c r="N85" s="188">
        <v>54</v>
      </c>
      <c r="O85" s="139">
        <v>3828222</v>
      </c>
      <c r="P85" s="140">
        <v>1339877.7</v>
      </c>
      <c r="Q85" s="141">
        <v>0.35</v>
      </c>
      <c r="R85" s="129">
        <v>41739</v>
      </c>
      <c r="S85" s="129">
        <v>41709</v>
      </c>
      <c r="T85" s="142">
        <v>0.73888888888888893</v>
      </c>
      <c r="U85" s="129">
        <v>43054</v>
      </c>
      <c r="V85" s="142">
        <v>0.4375</v>
      </c>
      <c r="W85" s="188" t="s">
        <v>3658</v>
      </c>
      <c r="X85" s="188" t="s">
        <v>1625</v>
      </c>
      <c r="Y85" s="188" t="s">
        <v>3361</v>
      </c>
      <c r="Z85" s="143" t="s">
        <v>3659</v>
      </c>
      <c r="AA85" s="35" t="s">
        <v>1347</v>
      </c>
      <c r="AB85" s="179">
        <v>1304829</v>
      </c>
      <c r="AC85" s="175">
        <v>35048.699999999997</v>
      </c>
      <c r="AD85" s="178"/>
    </row>
    <row r="86" spans="1:30" s="175" customFormat="1" ht="157.5" hidden="1">
      <c r="A86" s="188">
        <v>605</v>
      </c>
      <c r="B86" s="188">
        <v>375</v>
      </c>
      <c r="C86" s="188">
        <v>265</v>
      </c>
      <c r="D86" s="188">
        <v>3</v>
      </c>
      <c r="E86" s="115" t="s">
        <v>3660</v>
      </c>
      <c r="F86" s="188" t="s">
        <v>3661</v>
      </c>
      <c r="G86" s="115" t="s">
        <v>3662</v>
      </c>
      <c r="H86" s="194" t="s">
        <v>3663</v>
      </c>
      <c r="I86" s="188" t="s">
        <v>3664</v>
      </c>
      <c r="J86" s="188" t="s">
        <v>3665</v>
      </c>
      <c r="K86" s="129" t="s">
        <v>3666</v>
      </c>
      <c r="L86" s="188" t="s">
        <v>18</v>
      </c>
      <c r="M86" s="139">
        <v>70893</v>
      </c>
      <c r="N86" s="151">
        <v>54</v>
      </c>
      <c r="O86" s="139">
        <v>3828222</v>
      </c>
      <c r="P86" s="140">
        <v>1339877.7</v>
      </c>
      <c r="Q86" s="141">
        <v>0.35</v>
      </c>
      <c r="R86" s="129">
        <v>41739</v>
      </c>
      <c r="S86" s="129">
        <v>41711</v>
      </c>
      <c r="T86" s="142">
        <v>0.64583333333333337</v>
      </c>
      <c r="U86" s="129">
        <v>41822</v>
      </c>
      <c r="V86" s="142">
        <v>0.62847222222222221</v>
      </c>
      <c r="W86" s="188" t="s">
        <v>3667</v>
      </c>
      <c r="X86" s="188" t="s">
        <v>3668</v>
      </c>
      <c r="Y86" s="188" t="s">
        <v>3354</v>
      </c>
      <c r="Z86" s="143" t="s">
        <v>3669</v>
      </c>
      <c r="AA86" s="35" t="s">
        <v>1346</v>
      </c>
      <c r="AB86" s="179">
        <v>1304829</v>
      </c>
      <c r="AC86" s="175">
        <v>35048.699999999997</v>
      </c>
      <c r="AD86" s="178"/>
    </row>
    <row r="87" spans="1:30" s="175" customFormat="1" ht="236.25" hidden="1">
      <c r="A87" s="188">
        <v>608</v>
      </c>
      <c r="B87" s="188">
        <v>377</v>
      </c>
      <c r="C87" s="188">
        <v>266</v>
      </c>
      <c r="D87" s="188">
        <v>4</v>
      </c>
      <c r="E87" s="115" t="s">
        <v>3670</v>
      </c>
      <c r="F87" s="188" t="s">
        <v>3671</v>
      </c>
      <c r="G87" s="115" t="s">
        <v>3672</v>
      </c>
      <c r="H87" s="194" t="s">
        <v>3673</v>
      </c>
      <c r="I87" s="188" t="s">
        <v>3674</v>
      </c>
      <c r="J87" s="188" t="s">
        <v>3675</v>
      </c>
      <c r="K87" s="129" t="s">
        <v>2405</v>
      </c>
      <c r="L87" s="188" t="s">
        <v>18</v>
      </c>
      <c r="M87" s="139">
        <v>70893</v>
      </c>
      <c r="N87" s="188">
        <v>72</v>
      </c>
      <c r="O87" s="139">
        <v>5104296</v>
      </c>
      <c r="P87" s="140">
        <v>1786503.5999999999</v>
      </c>
      <c r="Q87" s="141">
        <v>0.35</v>
      </c>
      <c r="R87" s="129">
        <v>41752</v>
      </c>
      <c r="S87" s="129">
        <v>41713</v>
      </c>
      <c r="T87" s="142">
        <v>0.57291666666666663</v>
      </c>
      <c r="U87" s="129">
        <v>41799</v>
      </c>
      <c r="V87" s="142">
        <v>0.67708333333333337</v>
      </c>
      <c r="W87" s="188" t="s">
        <v>3676</v>
      </c>
      <c r="X87" s="188" t="s">
        <v>3677</v>
      </c>
      <c r="Y87" s="151" t="s">
        <v>3476</v>
      </c>
      <c r="Z87" s="143" t="s">
        <v>3678</v>
      </c>
      <c r="AA87" s="35" t="s">
        <v>1347</v>
      </c>
      <c r="AB87" s="179">
        <v>1739771.9999999998</v>
      </c>
      <c r="AC87" s="175">
        <v>46731.6</v>
      </c>
      <c r="AD87" s="178"/>
    </row>
    <row r="88" spans="1:30" s="175" customFormat="1" ht="157.5" hidden="1">
      <c r="A88" s="188">
        <v>614</v>
      </c>
      <c r="B88" s="188">
        <v>383</v>
      </c>
      <c r="C88" s="188">
        <v>271</v>
      </c>
      <c r="D88" s="188">
        <v>3</v>
      </c>
      <c r="E88" s="115" t="s">
        <v>3679</v>
      </c>
      <c r="F88" s="188" t="s">
        <v>3680</v>
      </c>
      <c r="G88" s="115" t="s">
        <v>3681</v>
      </c>
      <c r="H88" s="194" t="s">
        <v>3682</v>
      </c>
      <c r="I88" s="188" t="s">
        <v>3683</v>
      </c>
      <c r="J88" s="188" t="s">
        <v>3684</v>
      </c>
      <c r="K88" s="129" t="s">
        <v>2426</v>
      </c>
      <c r="L88" s="188" t="s">
        <v>18</v>
      </c>
      <c r="M88" s="139">
        <v>70893</v>
      </c>
      <c r="N88" s="188">
        <v>54</v>
      </c>
      <c r="O88" s="139">
        <v>3828222</v>
      </c>
      <c r="P88" s="140">
        <v>1339877.7</v>
      </c>
      <c r="Q88" s="141">
        <v>0.35</v>
      </c>
      <c r="R88" s="129">
        <v>41778</v>
      </c>
      <c r="S88" s="129">
        <v>41722</v>
      </c>
      <c r="T88" s="142">
        <v>0.52777777777777779</v>
      </c>
      <c r="U88" s="129">
        <v>41801</v>
      </c>
      <c r="V88" s="142">
        <v>0.62152777777777779</v>
      </c>
      <c r="W88" s="188" t="s">
        <v>3685</v>
      </c>
      <c r="X88" s="188" t="s">
        <v>3686</v>
      </c>
      <c r="Y88" s="188" t="s">
        <v>3455</v>
      </c>
      <c r="Z88" s="143" t="s">
        <v>3687</v>
      </c>
      <c r="AA88" s="35" t="s">
        <v>1347</v>
      </c>
      <c r="AB88" s="179">
        <v>1304829</v>
      </c>
      <c r="AC88" s="175">
        <v>35048.699999999997</v>
      </c>
    </row>
    <row r="89" spans="1:30" s="175" customFormat="1" ht="204.75" hidden="1">
      <c r="A89" s="188">
        <v>618</v>
      </c>
      <c r="B89" s="188">
        <v>385</v>
      </c>
      <c r="C89" s="188">
        <v>273</v>
      </c>
      <c r="D89" s="188">
        <v>4</v>
      </c>
      <c r="E89" s="25" t="s">
        <v>3688</v>
      </c>
      <c r="F89" s="188" t="s">
        <v>3689</v>
      </c>
      <c r="G89" s="115" t="s">
        <v>3690</v>
      </c>
      <c r="H89" s="23" t="s">
        <v>3691</v>
      </c>
      <c r="I89" s="188" t="s">
        <v>3692</v>
      </c>
      <c r="J89" s="188" t="s">
        <v>171</v>
      </c>
      <c r="K89" s="129" t="s">
        <v>3612</v>
      </c>
      <c r="L89" s="188" t="s">
        <v>18</v>
      </c>
      <c r="M89" s="139">
        <v>70893</v>
      </c>
      <c r="N89" s="151">
        <v>72</v>
      </c>
      <c r="O89" s="139">
        <v>5104296</v>
      </c>
      <c r="P89" s="140">
        <v>1786503.5999999999</v>
      </c>
      <c r="Q89" s="141">
        <v>0.35</v>
      </c>
      <c r="R89" s="129">
        <v>41778</v>
      </c>
      <c r="S89" s="129">
        <v>41726</v>
      </c>
      <c r="T89" s="142">
        <v>0.71597222222222223</v>
      </c>
      <c r="U89" s="129">
        <v>41786</v>
      </c>
      <c r="V89" s="142">
        <v>0.62222222222222223</v>
      </c>
      <c r="W89" s="188" t="s">
        <v>3693</v>
      </c>
      <c r="X89" s="188" t="s">
        <v>1502</v>
      </c>
      <c r="Y89" s="188" t="s">
        <v>3694</v>
      </c>
      <c r="Z89" s="143" t="s">
        <v>3695</v>
      </c>
      <c r="AA89" s="35" t="s">
        <v>1346</v>
      </c>
      <c r="AB89" s="179">
        <v>1739771.9999999998</v>
      </c>
      <c r="AC89" s="175">
        <v>46731.6</v>
      </c>
    </row>
    <row r="90" spans="1:30" s="175" customFormat="1" ht="220.5" hidden="1">
      <c r="A90" s="188">
        <v>619</v>
      </c>
      <c r="B90" s="188">
        <v>386</v>
      </c>
      <c r="C90" s="188">
        <v>274</v>
      </c>
      <c r="D90" s="151">
        <v>4</v>
      </c>
      <c r="E90" s="115" t="s">
        <v>3696</v>
      </c>
      <c r="F90" s="188" t="s">
        <v>3697</v>
      </c>
      <c r="G90" s="115" t="s">
        <v>3698</v>
      </c>
      <c r="H90" s="194" t="s">
        <v>3699</v>
      </c>
      <c r="I90" s="188" t="s">
        <v>3700</v>
      </c>
      <c r="J90" s="188" t="s">
        <v>3701</v>
      </c>
      <c r="K90" s="129" t="s">
        <v>3666</v>
      </c>
      <c r="L90" s="188" t="s">
        <v>18</v>
      </c>
      <c r="M90" s="139">
        <v>70893</v>
      </c>
      <c r="N90" s="188">
        <v>72</v>
      </c>
      <c r="O90" s="139">
        <v>5104296</v>
      </c>
      <c r="P90" s="140">
        <v>1786503.5999999999</v>
      </c>
      <c r="Q90" s="141">
        <v>0.35</v>
      </c>
      <c r="R90" s="155">
        <v>41789</v>
      </c>
      <c r="S90" s="155">
        <v>41730</v>
      </c>
      <c r="T90" s="142">
        <v>0.3888888888888889</v>
      </c>
      <c r="U90" s="129">
        <v>41822</v>
      </c>
      <c r="V90" s="142">
        <v>0.3833333333333333</v>
      </c>
      <c r="W90" s="151" t="s">
        <v>3702</v>
      </c>
      <c r="X90" s="151" t="s">
        <v>1502</v>
      </c>
      <c r="Y90" s="188" t="s">
        <v>3703</v>
      </c>
      <c r="Z90" s="143" t="s">
        <v>3704</v>
      </c>
      <c r="AA90" s="35" t="s">
        <v>1345</v>
      </c>
      <c r="AB90" s="179">
        <v>1739771.9999999998</v>
      </c>
      <c r="AC90" s="175">
        <v>46731.6</v>
      </c>
    </row>
    <row r="91" spans="1:30" s="32" customFormat="1" ht="173.25" hidden="1">
      <c r="A91" s="12">
        <v>622</v>
      </c>
      <c r="B91" s="12">
        <v>389</v>
      </c>
      <c r="C91" s="12">
        <v>276</v>
      </c>
      <c r="D91" s="11">
        <v>3</v>
      </c>
      <c r="E91" s="9" t="s">
        <v>3705</v>
      </c>
      <c r="F91" s="11" t="s">
        <v>3706</v>
      </c>
      <c r="G91" s="9" t="s">
        <v>3707</v>
      </c>
      <c r="H91" s="194" t="s">
        <v>3708</v>
      </c>
      <c r="I91" s="11" t="s">
        <v>19</v>
      </c>
      <c r="J91" s="11" t="s">
        <v>19</v>
      </c>
      <c r="K91" s="15" t="s">
        <v>2436</v>
      </c>
      <c r="L91" s="11" t="s">
        <v>18</v>
      </c>
      <c r="M91" s="139">
        <v>70893</v>
      </c>
      <c r="N91" s="11">
        <v>54</v>
      </c>
      <c r="O91" s="16">
        <v>3828222</v>
      </c>
      <c r="P91" s="48">
        <v>1339877.7</v>
      </c>
      <c r="Q91" s="44">
        <v>0.35</v>
      </c>
      <c r="R91" s="15">
        <v>41789</v>
      </c>
      <c r="S91" s="15">
        <v>41734</v>
      </c>
      <c r="T91" s="20">
        <v>0.55902777777777779</v>
      </c>
      <c r="U91" s="3">
        <v>42545</v>
      </c>
      <c r="V91" s="4">
        <v>0.68402777777777779</v>
      </c>
      <c r="W91" s="11" t="s">
        <v>3709</v>
      </c>
      <c r="X91" s="11" t="s">
        <v>3710</v>
      </c>
      <c r="Y91" s="11" t="s">
        <v>3374</v>
      </c>
      <c r="Z91" s="26" t="s">
        <v>3711</v>
      </c>
      <c r="AA91" s="28" t="s">
        <v>1345</v>
      </c>
      <c r="AB91" s="180">
        <v>1304829</v>
      </c>
      <c r="AC91" s="32">
        <v>35048.699999999997</v>
      </c>
      <c r="AD91" s="178"/>
    </row>
    <row r="92" spans="1:30" s="175" customFormat="1" ht="157.5" hidden="1">
      <c r="A92" s="188">
        <v>623</v>
      </c>
      <c r="B92" s="188">
        <v>390</v>
      </c>
      <c r="C92" s="188">
        <v>277</v>
      </c>
      <c r="D92" s="188">
        <v>3</v>
      </c>
      <c r="E92" s="115" t="s">
        <v>3712</v>
      </c>
      <c r="F92" s="188" t="s">
        <v>3713</v>
      </c>
      <c r="G92" s="115" t="s">
        <v>3714</v>
      </c>
      <c r="H92" s="194" t="s">
        <v>3715</v>
      </c>
      <c r="I92" s="188" t="s">
        <v>3716</v>
      </c>
      <c r="J92" s="188" t="s">
        <v>3717</v>
      </c>
      <c r="K92" s="129" t="s">
        <v>2437</v>
      </c>
      <c r="L92" s="188" t="s">
        <v>18</v>
      </c>
      <c r="M92" s="139">
        <v>70893</v>
      </c>
      <c r="N92" s="188">
        <v>54</v>
      </c>
      <c r="O92" s="139">
        <v>3828222</v>
      </c>
      <c r="P92" s="140">
        <v>1339877.7</v>
      </c>
      <c r="Q92" s="141">
        <v>0.35</v>
      </c>
      <c r="R92" s="129">
        <v>41789</v>
      </c>
      <c r="S92" s="129">
        <v>41736</v>
      </c>
      <c r="T92" s="142">
        <v>0.5444444444444444</v>
      </c>
      <c r="U92" s="129">
        <v>43340</v>
      </c>
      <c r="V92" s="142">
        <v>0.5625</v>
      </c>
      <c r="W92" s="188" t="s">
        <v>3718</v>
      </c>
      <c r="X92" s="188" t="s">
        <v>1625</v>
      </c>
      <c r="Y92" s="188" t="s">
        <v>3349</v>
      </c>
      <c r="Z92" s="143" t="s">
        <v>3719</v>
      </c>
      <c r="AA92" s="35" t="s">
        <v>1347</v>
      </c>
      <c r="AB92" s="179">
        <v>1304829</v>
      </c>
      <c r="AC92" s="175">
        <v>35048.699999999997</v>
      </c>
      <c r="AD92" s="178"/>
    </row>
    <row r="93" spans="1:30" s="175" customFormat="1" ht="110.25" hidden="1">
      <c r="A93" s="188">
        <v>627</v>
      </c>
      <c r="B93" s="188">
        <v>393</v>
      </c>
      <c r="C93" s="188">
        <v>280</v>
      </c>
      <c r="D93" s="188">
        <v>2</v>
      </c>
      <c r="E93" s="115" t="s">
        <v>3720</v>
      </c>
      <c r="F93" s="188" t="s">
        <v>3721</v>
      </c>
      <c r="G93" s="115" t="s">
        <v>3722</v>
      </c>
      <c r="H93" s="194" t="s">
        <v>3723</v>
      </c>
      <c r="I93" s="188"/>
      <c r="J93" s="188"/>
      <c r="K93" s="129" t="s">
        <v>2405</v>
      </c>
      <c r="L93" s="188" t="s">
        <v>18</v>
      </c>
      <c r="M93" s="139">
        <v>70893</v>
      </c>
      <c r="N93" s="151">
        <v>42</v>
      </c>
      <c r="O93" s="139">
        <v>2977506</v>
      </c>
      <c r="P93" s="140">
        <v>1042127.1</v>
      </c>
      <c r="Q93" s="141">
        <v>0.35</v>
      </c>
      <c r="R93" s="129">
        <v>41789</v>
      </c>
      <c r="S93" s="129">
        <v>41740</v>
      </c>
      <c r="T93" s="142">
        <v>0.61111111111111105</v>
      </c>
      <c r="U93" s="129">
        <v>41796</v>
      </c>
      <c r="V93" s="142">
        <v>0.54166666666666663</v>
      </c>
      <c r="W93" s="151" t="s">
        <v>3724</v>
      </c>
      <c r="X93" s="151" t="s">
        <v>1484</v>
      </c>
      <c r="Y93" s="151" t="s">
        <v>3424</v>
      </c>
      <c r="Z93" s="143" t="s">
        <v>3725</v>
      </c>
      <c r="AA93" s="35" t="s">
        <v>1346</v>
      </c>
      <c r="AB93" s="179">
        <v>1014867</v>
      </c>
      <c r="AC93" s="175">
        <v>27260.1</v>
      </c>
      <c r="AD93" s="178"/>
    </row>
    <row r="94" spans="1:30" s="175" customFormat="1" ht="110.25" hidden="1">
      <c r="A94" s="188">
        <v>639</v>
      </c>
      <c r="B94" s="188">
        <v>403</v>
      </c>
      <c r="C94" s="188">
        <v>287</v>
      </c>
      <c r="D94" s="151">
        <v>2</v>
      </c>
      <c r="E94" s="115" t="s">
        <v>3726</v>
      </c>
      <c r="F94" s="188" t="s">
        <v>3727</v>
      </c>
      <c r="G94" s="115" t="s">
        <v>3728</v>
      </c>
      <c r="H94" s="194" t="s">
        <v>3729</v>
      </c>
      <c r="I94" s="188"/>
      <c r="J94" s="188"/>
      <c r="K94" s="129" t="s">
        <v>3666</v>
      </c>
      <c r="L94" s="188" t="s">
        <v>18</v>
      </c>
      <c r="M94" s="139">
        <v>70893</v>
      </c>
      <c r="N94" s="151">
        <v>42</v>
      </c>
      <c r="O94" s="139">
        <v>2977506</v>
      </c>
      <c r="P94" s="140">
        <v>1042127.1</v>
      </c>
      <c r="Q94" s="141">
        <v>0.35</v>
      </c>
      <c r="R94" s="155">
        <v>41796</v>
      </c>
      <c r="S94" s="155">
        <v>41758</v>
      </c>
      <c r="T94" s="142">
        <v>0.69444444444444453</v>
      </c>
      <c r="U94" s="129">
        <v>41824</v>
      </c>
      <c r="V94" s="142">
        <v>0.67569444444444438</v>
      </c>
      <c r="W94" s="151" t="s">
        <v>3730</v>
      </c>
      <c r="X94" s="151" t="s">
        <v>1484</v>
      </c>
      <c r="Y94" s="188" t="s">
        <v>3476</v>
      </c>
      <c r="Z94" s="143" t="s">
        <v>3731</v>
      </c>
      <c r="AA94" s="35" t="s">
        <v>1345</v>
      </c>
      <c r="AB94" s="179">
        <v>1014867</v>
      </c>
      <c r="AC94" s="175">
        <v>27260.1</v>
      </c>
      <c r="AD94" s="178"/>
    </row>
    <row r="95" spans="1:30" s="175" customFormat="1" ht="173.25" hidden="1">
      <c r="A95" s="188">
        <v>655</v>
      </c>
      <c r="B95" s="188">
        <v>414</v>
      </c>
      <c r="C95" s="187">
        <v>294</v>
      </c>
      <c r="D95" s="188">
        <v>3</v>
      </c>
      <c r="E95" s="115" t="s">
        <v>3732</v>
      </c>
      <c r="F95" s="188" t="s">
        <v>3733</v>
      </c>
      <c r="G95" s="115" t="s">
        <v>3734</v>
      </c>
      <c r="H95" s="194" t="s">
        <v>3735</v>
      </c>
      <c r="I95" s="188"/>
      <c r="J95" s="188"/>
      <c r="K95" s="129" t="s">
        <v>2428</v>
      </c>
      <c r="L95" s="188" t="s">
        <v>18</v>
      </c>
      <c r="M95" s="139">
        <v>70893</v>
      </c>
      <c r="N95" s="188">
        <v>54</v>
      </c>
      <c r="O95" s="139">
        <v>3828222</v>
      </c>
      <c r="P95" s="140">
        <v>1339877.7</v>
      </c>
      <c r="Q95" s="141">
        <v>0.35</v>
      </c>
      <c r="R95" s="129">
        <v>41817</v>
      </c>
      <c r="S95" s="129">
        <v>41800</v>
      </c>
      <c r="T95" s="142">
        <v>0.5</v>
      </c>
      <c r="U95" s="129">
        <v>41843</v>
      </c>
      <c r="V95" s="142">
        <v>0.53125</v>
      </c>
      <c r="W95" s="188" t="s">
        <v>3736</v>
      </c>
      <c r="X95" s="188" t="s">
        <v>3737</v>
      </c>
      <c r="Y95" s="188" t="s">
        <v>3397</v>
      </c>
      <c r="Z95" s="143" t="s">
        <v>3738</v>
      </c>
      <c r="AA95" s="35" t="s">
        <v>1346</v>
      </c>
      <c r="AB95" s="179">
        <v>1304829</v>
      </c>
      <c r="AC95" s="175">
        <v>35048.699999999997</v>
      </c>
    </row>
    <row r="96" spans="1:30" s="175" customFormat="1" ht="110.25" hidden="1">
      <c r="A96" s="188">
        <v>677</v>
      </c>
      <c r="B96" s="188">
        <v>432</v>
      </c>
      <c r="C96" s="185">
        <v>304</v>
      </c>
      <c r="D96" s="188">
        <v>2</v>
      </c>
      <c r="E96" s="115" t="s">
        <v>3739</v>
      </c>
      <c r="F96" s="188" t="s">
        <v>3740</v>
      </c>
      <c r="G96" s="115" t="s">
        <v>3741</v>
      </c>
      <c r="H96" s="194" t="s">
        <v>3742</v>
      </c>
      <c r="I96" s="188"/>
      <c r="J96" s="188"/>
      <c r="K96" s="129" t="s">
        <v>2430</v>
      </c>
      <c r="L96" s="188" t="s">
        <v>18</v>
      </c>
      <c r="M96" s="139">
        <v>70893</v>
      </c>
      <c r="N96" s="151">
        <v>42</v>
      </c>
      <c r="O96" s="139">
        <v>2977506</v>
      </c>
      <c r="P96" s="140">
        <v>1042127.1</v>
      </c>
      <c r="Q96" s="141">
        <v>0.35</v>
      </c>
      <c r="R96" s="129">
        <v>41862</v>
      </c>
      <c r="S96" s="129">
        <v>41835</v>
      </c>
      <c r="T96" s="142">
        <v>0.59791666666666665</v>
      </c>
      <c r="U96" s="129">
        <v>41878</v>
      </c>
      <c r="V96" s="142">
        <v>0.6875</v>
      </c>
      <c r="W96" s="188" t="s">
        <v>3743</v>
      </c>
      <c r="X96" s="188" t="s">
        <v>1484</v>
      </c>
      <c r="Y96" s="11" t="s">
        <v>3497</v>
      </c>
      <c r="Z96" s="143" t="s">
        <v>3744</v>
      </c>
      <c r="AA96" s="35" t="s">
        <v>1346</v>
      </c>
      <c r="AB96" s="179">
        <v>1014867</v>
      </c>
      <c r="AC96" s="175">
        <v>27260.1</v>
      </c>
      <c r="AD96" s="178"/>
    </row>
    <row r="97" spans="1:30" s="32" customFormat="1" ht="220.5" hidden="1">
      <c r="A97" s="12">
        <v>680</v>
      </c>
      <c r="B97" s="12">
        <v>434</v>
      </c>
      <c r="C97" s="12">
        <v>306</v>
      </c>
      <c r="D97" s="11">
        <v>4</v>
      </c>
      <c r="E97" s="9" t="s">
        <v>3745</v>
      </c>
      <c r="F97" s="11" t="s">
        <v>3746</v>
      </c>
      <c r="G97" s="9" t="s">
        <v>3747</v>
      </c>
      <c r="H97" s="194" t="s">
        <v>3748</v>
      </c>
      <c r="I97" s="11" t="s">
        <v>3749</v>
      </c>
      <c r="J97" s="11" t="s">
        <v>3750</v>
      </c>
      <c r="K97" s="15" t="s">
        <v>2448</v>
      </c>
      <c r="L97" s="11" t="s">
        <v>18</v>
      </c>
      <c r="M97" s="139">
        <v>70893</v>
      </c>
      <c r="N97" s="11">
        <v>72</v>
      </c>
      <c r="O97" s="16">
        <v>5104296</v>
      </c>
      <c r="P97" s="48">
        <v>1786503.5999999999</v>
      </c>
      <c r="Q97" s="44">
        <v>0.35</v>
      </c>
      <c r="R97" s="15">
        <v>41862</v>
      </c>
      <c r="S97" s="15">
        <v>41838</v>
      </c>
      <c r="T97" s="20">
        <v>0.7402777777777777</v>
      </c>
      <c r="U97" s="3">
        <v>43371</v>
      </c>
      <c r="V97" s="4">
        <v>0.51388888888888895</v>
      </c>
      <c r="W97" s="11" t="s">
        <v>3751</v>
      </c>
      <c r="X97" s="11" t="s">
        <v>3752</v>
      </c>
      <c r="Y97" s="11" t="s">
        <v>3374</v>
      </c>
      <c r="Z97" s="26" t="s">
        <v>3753</v>
      </c>
      <c r="AA97" s="28" t="s">
        <v>1345</v>
      </c>
      <c r="AB97" s="180">
        <v>1739771.9999999998</v>
      </c>
      <c r="AC97" s="32">
        <v>46731.6</v>
      </c>
      <c r="AD97" s="178"/>
    </row>
    <row r="98" spans="1:30" s="35" customFormat="1" ht="110.25" hidden="1">
      <c r="A98" s="188">
        <v>685</v>
      </c>
      <c r="B98" s="188">
        <v>439</v>
      </c>
      <c r="C98" s="185">
        <v>310</v>
      </c>
      <c r="D98" s="188">
        <v>2</v>
      </c>
      <c r="E98" s="115" t="s">
        <v>3754</v>
      </c>
      <c r="F98" s="188" t="s">
        <v>3755</v>
      </c>
      <c r="G98" s="115" t="s">
        <v>3756</v>
      </c>
      <c r="H98" s="194" t="s">
        <v>3757</v>
      </c>
      <c r="I98" s="188"/>
      <c r="J98" s="188"/>
      <c r="K98" s="129" t="s">
        <v>2362</v>
      </c>
      <c r="L98" s="188" t="s">
        <v>18</v>
      </c>
      <c r="M98" s="139">
        <v>70893</v>
      </c>
      <c r="N98" s="188">
        <v>42</v>
      </c>
      <c r="O98" s="139">
        <v>2977506</v>
      </c>
      <c r="P98" s="140">
        <v>1042127.1</v>
      </c>
      <c r="Q98" s="141">
        <v>0.35</v>
      </c>
      <c r="R98" s="129">
        <v>41862</v>
      </c>
      <c r="S98" s="129">
        <v>41848</v>
      </c>
      <c r="T98" s="142">
        <v>0.39583333333333331</v>
      </c>
      <c r="U98" s="129">
        <v>42957</v>
      </c>
      <c r="V98" s="142">
        <v>0.73958333333333337</v>
      </c>
      <c r="W98" s="188" t="s">
        <v>3758</v>
      </c>
      <c r="X98" s="188" t="s">
        <v>3759</v>
      </c>
      <c r="Y98" s="188" t="s">
        <v>3703</v>
      </c>
      <c r="Z98" s="143" t="s">
        <v>3760</v>
      </c>
      <c r="AA98" s="35" t="s">
        <v>1345</v>
      </c>
      <c r="AB98" s="179">
        <v>1014867</v>
      </c>
      <c r="AC98" s="175">
        <v>27260.1</v>
      </c>
    </row>
    <row r="99" spans="1:30" s="35" customFormat="1" ht="157.5" hidden="1">
      <c r="A99" s="188">
        <v>693</v>
      </c>
      <c r="B99" s="188">
        <v>447</v>
      </c>
      <c r="C99" s="188">
        <v>317</v>
      </c>
      <c r="D99" s="188">
        <v>3</v>
      </c>
      <c r="E99" s="115" t="s">
        <v>3761</v>
      </c>
      <c r="F99" s="188" t="s">
        <v>3762</v>
      </c>
      <c r="G99" s="115" t="s">
        <v>3763</v>
      </c>
      <c r="H99" s="194" t="s">
        <v>3764</v>
      </c>
      <c r="I99" s="188" t="s">
        <v>3765</v>
      </c>
      <c r="J99" s="188" t="s">
        <v>3766</v>
      </c>
      <c r="K99" s="129" t="s">
        <v>2453</v>
      </c>
      <c r="L99" s="188" t="s">
        <v>18</v>
      </c>
      <c r="M99" s="139">
        <v>70893</v>
      </c>
      <c r="N99" s="188">
        <v>54</v>
      </c>
      <c r="O99" s="139">
        <v>3828222</v>
      </c>
      <c r="P99" s="140">
        <v>1339877.7</v>
      </c>
      <c r="Q99" s="141">
        <v>0.35</v>
      </c>
      <c r="R99" s="129">
        <v>41942</v>
      </c>
      <c r="S99" s="129">
        <v>41864</v>
      </c>
      <c r="T99" s="142">
        <v>0.66666666666666663</v>
      </c>
      <c r="U99" s="129">
        <v>43546</v>
      </c>
      <c r="V99" s="142">
        <v>0.41944444444444445</v>
      </c>
      <c r="W99" s="188" t="s">
        <v>3767</v>
      </c>
      <c r="X99" s="188" t="s">
        <v>3768</v>
      </c>
      <c r="Y99" s="188" t="s">
        <v>3366</v>
      </c>
      <c r="Z99" s="143" t="s">
        <v>3769</v>
      </c>
      <c r="AA99" s="35" t="s">
        <v>1345</v>
      </c>
      <c r="AB99" s="179">
        <v>1304829</v>
      </c>
      <c r="AC99" s="175">
        <v>35048.699999999997</v>
      </c>
    </row>
    <row r="100" spans="1:30" s="175" customFormat="1" ht="157.5" hidden="1">
      <c r="A100" s="188">
        <v>704</v>
      </c>
      <c r="B100" s="188">
        <v>456</v>
      </c>
      <c r="C100" s="188">
        <v>326</v>
      </c>
      <c r="D100" s="188">
        <v>3</v>
      </c>
      <c r="E100" s="115" t="s">
        <v>3770</v>
      </c>
      <c r="F100" s="188" t="s">
        <v>3771</v>
      </c>
      <c r="G100" s="115" t="s">
        <v>3772</v>
      </c>
      <c r="H100" s="194" t="s">
        <v>3773</v>
      </c>
      <c r="I100" s="188" t="s">
        <v>3774</v>
      </c>
      <c r="J100" s="188" t="s">
        <v>3775</v>
      </c>
      <c r="K100" s="129" t="s">
        <v>2455</v>
      </c>
      <c r="L100" s="188" t="s">
        <v>18</v>
      </c>
      <c r="M100" s="139">
        <v>70893</v>
      </c>
      <c r="N100" s="188">
        <v>54</v>
      </c>
      <c r="O100" s="139">
        <v>3828222</v>
      </c>
      <c r="P100" s="140">
        <v>1339877.7</v>
      </c>
      <c r="Q100" s="141">
        <v>0.35</v>
      </c>
      <c r="R100" s="129">
        <v>41942</v>
      </c>
      <c r="S100" s="129">
        <v>41915</v>
      </c>
      <c r="T100" s="142">
        <v>0.64374999999999993</v>
      </c>
      <c r="U100" s="129">
        <v>43180</v>
      </c>
      <c r="V100" s="142">
        <v>0.45833333333333331</v>
      </c>
      <c r="W100" s="188" t="s">
        <v>3776</v>
      </c>
      <c r="X100" s="188" t="s">
        <v>1558</v>
      </c>
      <c r="Y100" s="151" t="s">
        <v>3356</v>
      </c>
      <c r="Z100" s="143" t="s">
        <v>3777</v>
      </c>
      <c r="AA100" s="35" t="s">
        <v>1347</v>
      </c>
      <c r="AB100" s="179">
        <v>1304829</v>
      </c>
      <c r="AC100" s="175">
        <v>35048.699999999997</v>
      </c>
    </row>
    <row r="101" spans="1:30" s="175" customFormat="1" ht="236.25" hidden="1">
      <c r="A101" s="188">
        <v>707</v>
      </c>
      <c r="B101" s="188">
        <v>458</v>
      </c>
      <c r="C101" s="188">
        <v>328</v>
      </c>
      <c r="D101" s="188">
        <v>4</v>
      </c>
      <c r="E101" s="115" t="s">
        <v>3778</v>
      </c>
      <c r="F101" s="188" t="s">
        <v>3779</v>
      </c>
      <c r="G101" s="115" t="s">
        <v>3780</v>
      </c>
      <c r="H101" s="194" t="s">
        <v>3781</v>
      </c>
      <c r="I101" s="188" t="s">
        <v>3782</v>
      </c>
      <c r="J101" s="188" t="s">
        <v>3783</v>
      </c>
      <c r="K101" s="129" t="s">
        <v>2447</v>
      </c>
      <c r="L101" s="188" t="s">
        <v>18</v>
      </c>
      <c r="M101" s="139">
        <v>70893</v>
      </c>
      <c r="N101" s="188">
        <v>72</v>
      </c>
      <c r="O101" s="139">
        <v>5104296</v>
      </c>
      <c r="P101" s="140">
        <v>1786503.5999999999</v>
      </c>
      <c r="Q101" s="141">
        <v>0.35</v>
      </c>
      <c r="R101" s="129">
        <v>41969</v>
      </c>
      <c r="S101" s="129">
        <v>41951</v>
      </c>
      <c r="T101" s="142">
        <v>0.44791666666666669</v>
      </c>
      <c r="U101" s="129">
        <v>42467</v>
      </c>
      <c r="V101" s="142">
        <v>0.62291666666666667</v>
      </c>
      <c r="W101" s="188" t="s">
        <v>3784</v>
      </c>
      <c r="X101" s="188" t="s">
        <v>3785</v>
      </c>
      <c r="Y101" s="188" t="s">
        <v>3786</v>
      </c>
      <c r="Z101" s="143" t="s">
        <v>3787</v>
      </c>
      <c r="AA101" s="35" t="s">
        <v>1347</v>
      </c>
      <c r="AB101" s="179">
        <v>1739771.9999999998</v>
      </c>
      <c r="AC101" s="175">
        <v>46731.6</v>
      </c>
    </row>
    <row r="102" spans="1:30" s="188" customFormat="1" ht="157.5" hidden="1">
      <c r="A102" s="188">
        <v>715</v>
      </c>
      <c r="B102" s="185">
        <v>466</v>
      </c>
      <c r="C102" s="188">
        <v>336</v>
      </c>
      <c r="D102" s="188">
        <v>3</v>
      </c>
      <c r="E102" s="115" t="s">
        <v>3788</v>
      </c>
      <c r="F102" s="188" t="s">
        <v>3789</v>
      </c>
      <c r="G102" s="115" t="s">
        <v>3790</v>
      </c>
      <c r="H102" s="194" t="s">
        <v>3791</v>
      </c>
      <c r="I102" s="188" t="s">
        <v>3194</v>
      </c>
      <c r="J102" s="188" t="s">
        <v>3792</v>
      </c>
      <c r="K102" s="129" t="s">
        <v>2443</v>
      </c>
      <c r="L102" s="185" t="s">
        <v>21</v>
      </c>
      <c r="M102" s="139">
        <v>70893</v>
      </c>
      <c r="N102" s="188">
        <v>54</v>
      </c>
      <c r="O102" s="139">
        <v>3828222</v>
      </c>
      <c r="P102" s="146">
        <v>1339877.7</v>
      </c>
      <c r="Q102" s="147">
        <v>0.35</v>
      </c>
      <c r="R102" s="129">
        <v>42020</v>
      </c>
      <c r="S102" s="129">
        <v>42016</v>
      </c>
      <c r="T102" s="142"/>
      <c r="U102" s="129">
        <v>43197</v>
      </c>
      <c r="V102" s="142">
        <v>0.44097222222222227</v>
      </c>
      <c r="W102" s="188" t="s">
        <v>3793</v>
      </c>
      <c r="X102" s="188" t="s">
        <v>3794</v>
      </c>
      <c r="Y102" s="188" t="s">
        <v>3795</v>
      </c>
      <c r="Z102" s="143" t="s">
        <v>3796</v>
      </c>
      <c r="AA102" s="35" t="s">
        <v>1347</v>
      </c>
      <c r="AB102" s="179">
        <v>1304829</v>
      </c>
      <c r="AC102" s="175">
        <v>35048.699999999997</v>
      </c>
    </row>
    <row r="103" spans="1:30" s="175" customFormat="1" ht="220.5" hidden="1">
      <c r="A103" s="188">
        <v>724</v>
      </c>
      <c r="B103" s="188">
        <v>472</v>
      </c>
      <c r="C103" s="188">
        <v>340</v>
      </c>
      <c r="D103" s="188">
        <v>4</v>
      </c>
      <c r="E103" s="115" t="s">
        <v>3797</v>
      </c>
      <c r="F103" s="188" t="s">
        <v>3798</v>
      </c>
      <c r="G103" s="115" t="s">
        <v>3799</v>
      </c>
      <c r="H103" s="195" t="s">
        <v>3800</v>
      </c>
      <c r="I103" s="188" t="s">
        <v>3801</v>
      </c>
      <c r="J103" s="188" t="s">
        <v>3802</v>
      </c>
      <c r="K103" s="129" t="s">
        <v>2406</v>
      </c>
      <c r="L103" s="188" t="s">
        <v>18</v>
      </c>
      <c r="M103" s="139">
        <v>70893</v>
      </c>
      <c r="N103" s="188">
        <v>72</v>
      </c>
      <c r="O103" s="139">
        <v>5104296</v>
      </c>
      <c r="P103" s="140">
        <v>1786503.5999999999</v>
      </c>
      <c r="Q103" s="141">
        <v>0.35</v>
      </c>
      <c r="R103" s="129">
        <v>42080</v>
      </c>
      <c r="S103" s="129">
        <v>42045</v>
      </c>
      <c r="T103" s="142">
        <v>0.47222222222222227</v>
      </c>
      <c r="U103" s="129">
        <v>42828</v>
      </c>
      <c r="V103" s="142">
        <v>0.65833333333333333</v>
      </c>
      <c r="W103" s="172" t="s">
        <v>3803</v>
      </c>
      <c r="X103" s="172" t="s">
        <v>1502</v>
      </c>
      <c r="Y103" s="188" t="s">
        <v>3528</v>
      </c>
      <c r="Z103" s="143" t="s">
        <v>3804</v>
      </c>
      <c r="AA103" s="161" t="s">
        <v>3805</v>
      </c>
      <c r="AB103" s="179">
        <v>1739771.9999999998</v>
      </c>
      <c r="AC103" s="175">
        <v>46731.6</v>
      </c>
    </row>
    <row r="104" spans="1:30" s="175" customFormat="1" ht="110.25" hidden="1">
      <c r="A104" s="188">
        <v>728</v>
      </c>
      <c r="B104" s="188">
        <v>475</v>
      </c>
      <c r="C104" s="188">
        <v>342</v>
      </c>
      <c r="D104" s="188">
        <v>2</v>
      </c>
      <c r="E104" s="115" t="s">
        <v>3806</v>
      </c>
      <c r="F104" s="188" t="s">
        <v>3807</v>
      </c>
      <c r="G104" s="115" t="s">
        <v>3808</v>
      </c>
      <c r="H104" s="194" t="s">
        <v>3809</v>
      </c>
      <c r="I104" s="188"/>
      <c r="J104" s="188"/>
      <c r="K104" s="129" t="s">
        <v>2382</v>
      </c>
      <c r="L104" s="188" t="s">
        <v>18</v>
      </c>
      <c r="M104" s="139">
        <v>70893</v>
      </c>
      <c r="N104" s="188">
        <v>42</v>
      </c>
      <c r="O104" s="139">
        <v>2977506</v>
      </c>
      <c r="P104" s="140">
        <v>1042127.1</v>
      </c>
      <c r="Q104" s="141">
        <v>0.35</v>
      </c>
      <c r="R104" s="129">
        <v>42100</v>
      </c>
      <c r="S104" s="129">
        <v>42082</v>
      </c>
      <c r="T104" s="142">
        <v>0.48958333333333331</v>
      </c>
      <c r="U104" s="129">
        <v>42745</v>
      </c>
      <c r="V104" s="142">
        <v>0.70138888888888884</v>
      </c>
      <c r="W104" s="188" t="s">
        <v>3810</v>
      </c>
      <c r="X104" s="188" t="s">
        <v>1484</v>
      </c>
      <c r="Y104" s="188" t="s">
        <v>3354</v>
      </c>
      <c r="Z104" s="143" t="s">
        <v>3811</v>
      </c>
      <c r="AA104" s="35" t="s">
        <v>1345</v>
      </c>
      <c r="AB104" s="179">
        <v>1014867</v>
      </c>
      <c r="AC104" s="175">
        <v>27260.1</v>
      </c>
      <c r="AD104" s="178"/>
    </row>
    <row r="105" spans="1:30" s="175" customFormat="1" ht="157.5" hidden="1">
      <c r="A105" s="188">
        <v>740</v>
      </c>
      <c r="B105" s="188">
        <v>485</v>
      </c>
      <c r="C105" s="188">
        <v>349</v>
      </c>
      <c r="D105" s="188">
        <v>2</v>
      </c>
      <c r="E105" s="115" t="s">
        <v>3812</v>
      </c>
      <c r="F105" s="188" t="s">
        <v>3813</v>
      </c>
      <c r="G105" s="115" t="s">
        <v>3814</v>
      </c>
      <c r="H105" s="194" t="s">
        <v>3815</v>
      </c>
      <c r="I105" s="188" t="s">
        <v>3816</v>
      </c>
      <c r="J105" s="188" t="s">
        <v>3817</v>
      </c>
      <c r="K105" s="129" t="s">
        <v>2441</v>
      </c>
      <c r="L105" s="188" t="s">
        <v>21</v>
      </c>
      <c r="M105" s="139">
        <v>70893</v>
      </c>
      <c r="N105" s="188">
        <v>42</v>
      </c>
      <c r="O105" s="139">
        <v>2977506</v>
      </c>
      <c r="P105" s="140">
        <v>893251.79999999993</v>
      </c>
      <c r="Q105" s="141">
        <v>0.3</v>
      </c>
      <c r="R105" s="129">
        <v>42304</v>
      </c>
      <c r="S105" s="129">
        <v>42263</v>
      </c>
      <c r="T105" s="142">
        <v>0.35416666666666669</v>
      </c>
      <c r="U105" s="129">
        <v>43026</v>
      </c>
      <c r="V105" s="142">
        <v>0.7368055555555556</v>
      </c>
      <c r="W105" s="188" t="s">
        <v>3818</v>
      </c>
      <c r="X105" s="188" t="s">
        <v>3819</v>
      </c>
      <c r="Y105" s="188" t="s">
        <v>3451</v>
      </c>
      <c r="Z105" s="143" t="s">
        <v>3820</v>
      </c>
      <c r="AA105" s="35" t="s">
        <v>1347</v>
      </c>
      <c r="AB105" s="179">
        <v>865991.7</v>
      </c>
      <c r="AC105" s="175">
        <v>27260.1</v>
      </c>
    </row>
    <row r="106" spans="1:30" s="175" customFormat="1" ht="220.5" hidden="1">
      <c r="A106" s="188">
        <v>742</v>
      </c>
      <c r="B106" s="188">
        <v>487</v>
      </c>
      <c r="C106" s="188">
        <v>351</v>
      </c>
      <c r="D106" s="188">
        <v>4</v>
      </c>
      <c r="E106" s="115" t="s">
        <v>3821</v>
      </c>
      <c r="F106" s="188" t="s">
        <v>3822</v>
      </c>
      <c r="G106" s="115" t="s">
        <v>3823</v>
      </c>
      <c r="H106" s="194" t="s">
        <v>3824</v>
      </c>
      <c r="I106" s="188" t="s">
        <v>3825</v>
      </c>
      <c r="J106" s="188" t="s">
        <v>3826</v>
      </c>
      <c r="K106" s="129" t="s">
        <v>3827</v>
      </c>
      <c r="L106" s="188" t="s">
        <v>18</v>
      </c>
      <c r="M106" s="139">
        <v>70893</v>
      </c>
      <c r="N106" s="188">
        <v>72</v>
      </c>
      <c r="O106" s="139">
        <v>5104296</v>
      </c>
      <c r="P106" s="140">
        <v>1786503.5999999999</v>
      </c>
      <c r="Q106" s="141">
        <v>0.35</v>
      </c>
      <c r="R106" s="129">
        <v>42304</v>
      </c>
      <c r="S106" s="129">
        <v>42286</v>
      </c>
      <c r="T106" s="142">
        <v>0.5625</v>
      </c>
      <c r="U106" s="129">
        <v>42816</v>
      </c>
      <c r="V106" s="142">
        <v>0.38194444444444442</v>
      </c>
      <c r="W106" s="188" t="s">
        <v>3828</v>
      </c>
      <c r="X106" s="188" t="s">
        <v>3829</v>
      </c>
      <c r="Y106" s="188" t="s">
        <v>3424</v>
      </c>
      <c r="Z106" s="143" t="s">
        <v>3830</v>
      </c>
      <c r="AA106" s="35" t="s">
        <v>1345</v>
      </c>
      <c r="AB106" s="179">
        <v>1739771.9999999998</v>
      </c>
      <c r="AC106" s="175">
        <v>46731.6</v>
      </c>
      <c r="AD106" s="178"/>
    </row>
    <row r="107" spans="1:30" s="175" customFormat="1" ht="220.5" hidden="1">
      <c r="A107" s="188">
        <v>743</v>
      </c>
      <c r="B107" s="188">
        <v>488</v>
      </c>
      <c r="C107" s="188">
        <v>352</v>
      </c>
      <c r="D107" s="188">
        <v>4</v>
      </c>
      <c r="E107" s="115" t="s">
        <v>3831</v>
      </c>
      <c r="F107" s="188" t="s">
        <v>3832</v>
      </c>
      <c r="G107" s="115" t="s">
        <v>3833</v>
      </c>
      <c r="H107" s="194" t="s">
        <v>3834</v>
      </c>
      <c r="I107" s="188" t="s">
        <v>3835</v>
      </c>
      <c r="J107" s="188" t="s">
        <v>3836</v>
      </c>
      <c r="K107" s="129" t="s">
        <v>2467</v>
      </c>
      <c r="L107" s="188" t="s">
        <v>18</v>
      </c>
      <c r="M107" s="139">
        <v>70893</v>
      </c>
      <c r="N107" s="188">
        <v>72</v>
      </c>
      <c r="O107" s="139">
        <v>5104296</v>
      </c>
      <c r="P107" s="140">
        <v>1786503.5999999999</v>
      </c>
      <c r="Q107" s="141">
        <v>0.35</v>
      </c>
      <c r="R107" s="129">
        <v>42324</v>
      </c>
      <c r="S107" s="129">
        <v>42292</v>
      </c>
      <c r="T107" s="142">
        <v>0.64583333333333337</v>
      </c>
      <c r="U107" s="129">
        <v>42578</v>
      </c>
      <c r="V107" s="142">
        <v>0.72916666666666663</v>
      </c>
      <c r="W107" s="188" t="s">
        <v>3837</v>
      </c>
      <c r="X107" s="188" t="s">
        <v>3838</v>
      </c>
      <c r="Y107" s="188" t="s">
        <v>3839</v>
      </c>
      <c r="Z107" s="143" t="s">
        <v>3840</v>
      </c>
      <c r="AA107" s="35" t="s">
        <v>1345</v>
      </c>
      <c r="AB107" s="179">
        <v>1739771.9999999998</v>
      </c>
      <c r="AC107" s="175">
        <v>46731.6</v>
      </c>
      <c r="AD107" s="178"/>
    </row>
    <row r="108" spans="1:30" s="175" customFormat="1" ht="141.75" hidden="1">
      <c r="A108" s="188">
        <v>746</v>
      </c>
      <c r="B108" s="188">
        <v>491</v>
      </c>
      <c r="C108" s="188">
        <v>355</v>
      </c>
      <c r="D108" s="188">
        <v>3</v>
      </c>
      <c r="E108" s="115" t="s">
        <v>3841</v>
      </c>
      <c r="F108" s="188" t="s">
        <v>3842</v>
      </c>
      <c r="G108" s="115" t="s">
        <v>3843</v>
      </c>
      <c r="H108" s="194" t="s">
        <v>3844</v>
      </c>
      <c r="I108" s="188" t="s">
        <v>3845</v>
      </c>
      <c r="J108" s="188" t="s">
        <v>3846</v>
      </c>
      <c r="K108" s="129" t="s">
        <v>2365</v>
      </c>
      <c r="L108" s="188" t="s">
        <v>18</v>
      </c>
      <c r="M108" s="139">
        <v>70893</v>
      </c>
      <c r="N108" s="188">
        <v>54</v>
      </c>
      <c r="O108" s="139">
        <v>3828222</v>
      </c>
      <c r="P108" s="140">
        <v>1339877.7</v>
      </c>
      <c r="Q108" s="141">
        <v>0.35</v>
      </c>
      <c r="R108" s="129">
        <v>42355</v>
      </c>
      <c r="S108" s="129">
        <v>42326</v>
      </c>
      <c r="T108" s="142">
        <v>0.61597222222222225</v>
      </c>
      <c r="U108" s="129">
        <v>43249</v>
      </c>
      <c r="V108" s="142">
        <v>0.42152777777777778</v>
      </c>
      <c r="W108" s="188" t="s">
        <v>3847</v>
      </c>
      <c r="X108" s="188" t="s">
        <v>3848</v>
      </c>
      <c r="Y108" s="188" t="s">
        <v>3455</v>
      </c>
      <c r="Z108" s="143" t="s">
        <v>3849</v>
      </c>
      <c r="AA108" s="35" t="s">
        <v>1347</v>
      </c>
      <c r="AB108" s="179">
        <v>1304829</v>
      </c>
      <c r="AC108" s="175">
        <v>35048.699999999997</v>
      </c>
    </row>
    <row r="109" spans="1:30" s="175" customFormat="1" ht="157.5" hidden="1">
      <c r="A109" s="188">
        <v>773</v>
      </c>
      <c r="B109" s="188">
        <v>511</v>
      </c>
      <c r="C109" s="188">
        <v>371</v>
      </c>
      <c r="D109" s="188">
        <v>3</v>
      </c>
      <c r="E109" s="115" t="s">
        <v>3850</v>
      </c>
      <c r="F109" s="188" t="s">
        <v>3851</v>
      </c>
      <c r="G109" s="115" t="s">
        <v>3852</v>
      </c>
      <c r="H109" s="195" t="s">
        <v>3853</v>
      </c>
      <c r="I109" s="188" t="s">
        <v>3854</v>
      </c>
      <c r="J109" s="188" t="s">
        <v>3855</v>
      </c>
      <c r="K109" s="129" t="s">
        <v>2454</v>
      </c>
      <c r="L109" s="188" t="s">
        <v>18</v>
      </c>
      <c r="M109" s="139">
        <v>70893</v>
      </c>
      <c r="N109" s="188">
        <v>54</v>
      </c>
      <c r="O109" s="139">
        <v>3828222</v>
      </c>
      <c r="P109" s="140">
        <v>1339877.7</v>
      </c>
      <c r="Q109" s="141">
        <v>0.35</v>
      </c>
      <c r="R109" s="129">
        <v>42514</v>
      </c>
      <c r="S109" s="129">
        <v>42489</v>
      </c>
      <c r="T109" s="142">
        <v>0.61458333333333337</v>
      </c>
      <c r="U109" s="129">
        <v>42536</v>
      </c>
      <c r="V109" s="142">
        <v>0.65277777777777779</v>
      </c>
      <c r="W109" s="188" t="s">
        <v>3856</v>
      </c>
      <c r="X109" s="188" t="s">
        <v>3857</v>
      </c>
      <c r="Y109" s="188" t="s">
        <v>3528</v>
      </c>
      <c r="Z109" s="143" t="s">
        <v>3858</v>
      </c>
      <c r="AA109" s="35" t="s">
        <v>1345</v>
      </c>
      <c r="AB109" s="179">
        <v>1304829</v>
      </c>
      <c r="AC109" s="175">
        <v>35048.699999999997</v>
      </c>
    </row>
    <row r="110" spans="1:30" s="175" customFormat="1" ht="173.25" hidden="1">
      <c r="A110" s="188">
        <v>775</v>
      </c>
      <c r="B110" s="188">
        <v>513</v>
      </c>
      <c r="C110" s="188">
        <v>372</v>
      </c>
      <c r="D110" s="188">
        <v>3</v>
      </c>
      <c r="E110" s="115" t="s">
        <v>3859</v>
      </c>
      <c r="F110" s="188" t="s">
        <v>3860</v>
      </c>
      <c r="G110" s="115" t="s">
        <v>3861</v>
      </c>
      <c r="H110" s="194" t="s">
        <v>3862</v>
      </c>
      <c r="I110" s="188" t="s">
        <v>3863</v>
      </c>
      <c r="J110" s="188" t="s">
        <v>3864</v>
      </c>
      <c r="K110" s="129" t="s">
        <v>2457</v>
      </c>
      <c r="L110" s="188" t="s">
        <v>18</v>
      </c>
      <c r="M110" s="139">
        <v>70893</v>
      </c>
      <c r="N110" s="188">
        <v>54</v>
      </c>
      <c r="O110" s="139">
        <v>3828222</v>
      </c>
      <c r="P110" s="140">
        <v>1339877.7</v>
      </c>
      <c r="Q110" s="141">
        <v>0.35</v>
      </c>
      <c r="R110" s="129">
        <v>42514</v>
      </c>
      <c r="S110" s="129">
        <v>42494</v>
      </c>
      <c r="T110" s="142">
        <v>0.60763888888888895</v>
      </c>
      <c r="U110" s="129">
        <v>42719</v>
      </c>
      <c r="V110" s="142">
        <v>0.52430555555555558</v>
      </c>
      <c r="W110" s="188" t="s">
        <v>3865</v>
      </c>
      <c r="X110" s="188" t="s">
        <v>3866</v>
      </c>
      <c r="Y110" s="188" t="s">
        <v>3867</v>
      </c>
      <c r="Z110" s="143" t="s">
        <v>3868</v>
      </c>
      <c r="AA110" s="35" t="s">
        <v>1345</v>
      </c>
      <c r="AB110" s="179">
        <v>1304829</v>
      </c>
      <c r="AC110" s="175">
        <v>35048.699999999997</v>
      </c>
    </row>
    <row r="111" spans="1:30" s="175" customFormat="1" ht="236.25" hidden="1">
      <c r="A111" s="188">
        <v>792</v>
      </c>
      <c r="B111" s="188">
        <v>525</v>
      </c>
      <c r="C111" s="188">
        <v>378</v>
      </c>
      <c r="D111" s="188">
        <v>4</v>
      </c>
      <c r="E111" s="115" t="s">
        <v>3869</v>
      </c>
      <c r="F111" s="188" t="s">
        <v>3870</v>
      </c>
      <c r="G111" s="115" t="s">
        <v>3871</v>
      </c>
      <c r="H111" s="194" t="s">
        <v>3872</v>
      </c>
      <c r="I111" s="188" t="s">
        <v>3873</v>
      </c>
      <c r="J111" s="188" t="s">
        <v>3874</v>
      </c>
      <c r="K111" s="129" t="s">
        <v>2475</v>
      </c>
      <c r="L111" s="188" t="s">
        <v>18</v>
      </c>
      <c r="M111" s="139">
        <v>70893</v>
      </c>
      <c r="N111" s="188">
        <v>72</v>
      </c>
      <c r="O111" s="139">
        <v>5104296</v>
      </c>
      <c r="P111" s="140">
        <v>1786503.5999999999</v>
      </c>
      <c r="Q111" s="141">
        <v>0.35</v>
      </c>
      <c r="R111" s="129">
        <v>42551</v>
      </c>
      <c r="S111" s="129">
        <v>42513</v>
      </c>
      <c r="T111" s="142">
        <v>0.375</v>
      </c>
      <c r="U111" s="129">
        <v>42556</v>
      </c>
      <c r="V111" s="142">
        <v>0.40625</v>
      </c>
      <c r="W111" s="188" t="s">
        <v>3875</v>
      </c>
      <c r="X111" s="188" t="s">
        <v>3876</v>
      </c>
      <c r="Y111" s="188" t="s">
        <v>3349</v>
      </c>
      <c r="Z111" s="143" t="s">
        <v>3877</v>
      </c>
      <c r="AA111" s="35" t="s">
        <v>1347</v>
      </c>
      <c r="AB111" s="179">
        <v>1739771.9999999998</v>
      </c>
      <c r="AC111" s="175">
        <v>46731.6</v>
      </c>
      <c r="AD111" s="178"/>
    </row>
    <row r="112" spans="1:30" s="175" customFormat="1" ht="94.5" hidden="1">
      <c r="A112" s="188">
        <v>793</v>
      </c>
      <c r="B112" s="188">
        <v>526</v>
      </c>
      <c r="C112" s="188">
        <v>379</v>
      </c>
      <c r="D112" s="188">
        <v>2</v>
      </c>
      <c r="E112" s="115" t="s">
        <v>3878</v>
      </c>
      <c r="F112" s="188" t="s">
        <v>3879</v>
      </c>
      <c r="G112" s="115" t="s">
        <v>3880</v>
      </c>
      <c r="H112" s="194" t="s">
        <v>3881</v>
      </c>
      <c r="I112" s="188"/>
      <c r="J112" s="188"/>
      <c r="K112" s="129" t="s">
        <v>2458</v>
      </c>
      <c r="L112" s="188" t="s">
        <v>18</v>
      </c>
      <c r="M112" s="139">
        <v>70893</v>
      </c>
      <c r="N112" s="188">
        <v>42</v>
      </c>
      <c r="O112" s="139">
        <v>2977506</v>
      </c>
      <c r="P112" s="140">
        <v>1042127.1</v>
      </c>
      <c r="Q112" s="141">
        <v>0.35</v>
      </c>
      <c r="R112" s="129">
        <v>42551</v>
      </c>
      <c r="S112" s="129">
        <v>42513</v>
      </c>
      <c r="T112" s="142">
        <v>0.68055555555555547</v>
      </c>
      <c r="U112" s="129">
        <v>42613</v>
      </c>
      <c r="V112" s="142">
        <v>0.63194444444444442</v>
      </c>
      <c r="W112" s="188" t="s">
        <v>3882</v>
      </c>
      <c r="X112" s="188" t="s">
        <v>3883</v>
      </c>
      <c r="Y112" s="188" t="s">
        <v>3349</v>
      </c>
      <c r="Z112" s="143" t="s">
        <v>3884</v>
      </c>
      <c r="AA112" s="35" t="s">
        <v>1347</v>
      </c>
      <c r="AB112" s="179">
        <v>1014867</v>
      </c>
      <c r="AC112" s="175">
        <v>27260.1</v>
      </c>
      <c r="AD112" s="178"/>
    </row>
    <row r="113" spans="1:30" s="175" customFormat="1" ht="204.75" hidden="1">
      <c r="A113" s="188">
        <v>803</v>
      </c>
      <c r="B113" s="188">
        <v>533</v>
      </c>
      <c r="C113" s="188">
        <v>386</v>
      </c>
      <c r="D113" s="188">
        <v>4</v>
      </c>
      <c r="E113" s="115" t="s">
        <v>3885</v>
      </c>
      <c r="F113" s="188" t="s">
        <v>3886</v>
      </c>
      <c r="G113" s="115" t="s">
        <v>3887</v>
      </c>
      <c r="H113" s="194" t="s">
        <v>3888</v>
      </c>
      <c r="I113" s="188" t="s">
        <v>3889</v>
      </c>
      <c r="J113" s="188" t="s">
        <v>3890</v>
      </c>
      <c r="K113" s="129" t="s">
        <v>2480</v>
      </c>
      <c r="L113" s="188" t="s">
        <v>18</v>
      </c>
      <c r="M113" s="139">
        <v>70893</v>
      </c>
      <c r="N113" s="188">
        <v>72</v>
      </c>
      <c r="O113" s="139">
        <v>5104296</v>
      </c>
      <c r="P113" s="140">
        <v>1786503.5999999999</v>
      </c>
      <c r="Q113" s="141">
        <v>0.35</v>
      </c>
      <c r="R113" s="129">
        <v>42551</v>
      </c>
      <c r="S113" s="129">
        <v>42527</v>
      </c>
      <c r="T113" s="142">
        <v>0.46875</v>
      </c>
      <c r="U113" s="129">
        <v>43318</v>
      </c>
      <c r="V113" s="142">
        <v>0.48958333333333331</v>
      </c>
      <c r="W113" s="188" t="s">
        <v>3891</v>
      </c>
      <c r="X113" s="188" t="s">
        <v>3892</v>
      </c>
      <c r="Y113" s="188" t="s">
        <v>3455</v>
      </c>
      <c r="Z113" s="143" t="s">
        <v>3893</v>
      </c>
      <c r="AA113" s="35" t="s">
        <v>1345</v>
      </c>
      <c r="AB113" s="179">
        <v>1739771.9999999998</v>
      </c>
      <c r="AC113" s="175">
        <v>46731.6</v>
      </c>
    </row>
    <row r="114" spans="1:30" s="208" customFormat="1" ht="173.25" hidden="1">
      <c r="A114" s="12">
        <v>810</v>
      </c>
      <c r="B114" s="12">
        <v>538</v>
      </c>
      <c r="C114" s="12">
        <v>389</v>
      </c>
      <c r="D114" s="11">
        <v>3</v>
      </c>
      <c r="E114" s="9" t="s">
        <v>3894</v>
      </c>
      <c r="F114" s="11" t="s">
        <v>3895</v>
      </c>
      <c r="G114" s="9" t="s">
        <v>3896</v>
      </c>
      <c r="H114" s="194" t="s">
        <v>3897</v>
      </c>
      <c r="I114" s="11"/>
      <c r="J114" s="11"/>
      <c r="K114" s="15" t="s">
        <v>2483</v>
      </c>
      <c r="L114" s="11" t="s">
        <v>18</v>
      </c>
      <c r="M114" s="139">
        <v>70893</v>
      </c>
      <c r="N114" s="11">
        <v>54</v>
      </c>
      <c r="O114" s="16">
        <v>3828222</v>
      </c>
      <c r="P114" s="48">
        <v>1339877.7</v>
      </c>
      <c r="Q114" s="44">
        <v>0.35</v>
      </c>
      <c r="R114" s="15">
        <v>42551</v>
      </c>
      <c r="S114" s="15">
        <v>42542</v>
      </c>
      <c r="T114" s="20">
        <v>0.73958333333333337</v>
      </c>
      <c r="U114" s="3">
        <v>44114</v>
      </c>
      <c r="V114" s="4">
        <v>0.5083333333333333</v>
      </c>
      <c r="W114" s="11" t="s">
        <v>3898</v>
      </c>
      <c r="X114" s="11" t="s">
        <v>1787</v>
      </c>
      <c r="Y114" s="11" t="s">
        <v>3899</v>
      </c>
      <c r="Z114" s="26" t="s">
        <v>3900</v>
      </c>
      <c r="AA114" s="28" t="s">
        <v>1346</v>
      </c>
      <c r="AB114" s="180">
        <v>1304829</v>
      </c>
      <c r="AC114" s="32">
        <v>35048.699999999997</v>
      </c>
      <c r="AD114" s="178"/>
    </row>
    <row r="115" spans="1:30" s="175" customFormat="1" ht="204.75" hidden="1">
      <c r="A115" s="188">
        <v>819</v>
      </c>
      <c r="B115" s="188">
        <v>547</v>
      </c>
      <c r="C115" s="188">
        <v>396</v>
      </c>
      <c r="D115" s="188">
        <v>4</v>
      </c>
      <c r="E115" s="115" t="s">
        <v>3901</v>
      </c>
      <c r="F115" s="188" t="s">
        <v>3902</v>
      </c>
      <c r="G115" s="115" t="s">
        <v>3903</v>
      </c>
      <c r="H115" s="195" t="s">
        <v>3904</v>
      </c>
      <c r="I115" s="188" t="s">
        <v>3905</v>
      </c>
      <c r="J115" s="188" t="s">
        <v>3906</v>
      </c>
      <c r="K115" s="129" t="s">
        <v>2479</v>
      </c>
      <c r="L115" s="188" t="s">
        <v>18</v>
      </c>
      <c r="M115" s="139">
        <v>70893</v>
      </c>
      <c r="N115" s="188">
        <v>72</v>
      </c>
      <c r="O115" s="139">
        <v>5104296</v>
      </c>
      <c r="P115" s="140">
        <v>1786503.5999999999</v>
      </c>
      <c r="Q115" s="141">
        <v>0.35</v>
      </c>
      <c r="R115" s="129">
        <v>42584</v>
      </c>
      <c r="S115" s="129">
        <v>42549</v>
      </c>
      <c r="T115" s="142">
        <v>0.3833333333333333</v>
      </c>
      <c r="U115" s="129">
        <v>44180</v>
      </c>
      <c r="V115" s="142">
        <v>0.45624999999999999</v>
      </c>
      <c r="W115" s="188" t="s">
        <v>3907</v>
      </c>
      <c r="X115" s="188" t="s">
        <v>3908</v>
      </c>
      <c r="Y115" s="188" t="s">
        <v>3528</v>
      </c>
      <c r="Z115" s="143" t="s">
        <v>3909</v>
      </c>
      <c r="AA115" s="35" t="s">
        <v>1345</v>
      </c>
      <c r="AB115" s="179">
        <v>1739771.9999999998</v>
      </c>
      <c r="AC115" s="175">
        <v>46731.6</v>
      </c>
    </row>
    <row r="116" spans="1:30" s="35" customFormat="1" ht="157.5" hidden="1">
      <c r="A116" s="188">
        <v>826</v>
      </c>
      <c r="B116" s="188">
        <v>553</v>
      </c>
      <c r="C116" s="188">
        <v>400</v>
      </c>
      <c r="D116" s="188">
        <v>3</v>
      </c>
      <c r="E116" s="115" t="s">
        <v>3910</v>
      </c>
      <c r="F116" s="188" t="s">
        <v>3911</v>
      </c>
      <c r="G116" s="115" t="s">
        <v>3912</v>
      </c>
      <c r="H116" s="195" t="s">
        <v>3913</v>
      </c>
      <c r="I116" s="188" t="s">
        <v>3914</v>
      </c>
      <c r="J116" s="188" t="s">
        <v>3915</v>
      </c>
      <c r="K116" s="129" t="s">
        <v>2451</v>
      </c>
      <c r="L116" s="188" t="s">
        <v>18</v>
      </c>
      <c r="M116" s="139">
        <v>70893</v>
      </c>
      <c r="N116" s="188">
        <v>54</v>
      </c>
      <c r="O116" s="139">
        <v>3828222</v>
      </c>
      <c r="P116" s="140">
        <v>1339877.7</v>
      </c>
      <c r="Q116" s="141">
        <v>0.35</v>
      </c>
      <c r="R116" s="129">
        <v>42584</v>
      </c>
      <c r="S116" s="129">
        <v>42552</v>
      </c>
      <c r="T116" s="142">
        <v>0.52083333333333337</v>
      </c>
      <c r="U116" s="129">
        <v>42592</v>
      </c>
      <c r="V116" s="142">
        <v>0.51041666666666663</v>
      </c>
      <c r="W116" s="188" t="s">
        <v>3916</v>
      </c>
      <c r="X116" s="188" t="s">
        <v>1542</v>
      </c>
      <c r="Y116" s="189" t="s">
        <v>3917</v>
      </c>
      <c r="Z116" s="188" t="s">
        <v>3918</v>
      </c>
      <c r="AA116" s="35" t="s">
        <v>1347</v>
      </c>
      <c r="AB116" s="179">
        <v>1304829</v>
      </c>
      <c r="AC116" s="175">
        <v>35048.699999999997</v>
      </c>
    </row>
    <row r="117" spans="1:30" s="175" customFormat="1" ht="157.5" hidden="1">
      <c r="A117" s="188">
        <v>831</v>
      </c>
      <c r="B117" s="188">
        <v>557</v>
      </c>
      <c r="C117" s="188">
        <v>402</v>
      </c>
      <c r="D117" s="188">
        <v>3</v>
      </c>
      <c r="E117" s="115" t="s">
        <v>3919</v>
      </c>
      <c r="F117" s="188" t="s">
        <v>3920</v>
      </c>
      <c r="G117" s="115" t="s">
        <v>3921</v>
      </c>
      <c r="H117" s="194" t="s">
        <v>3922</v>
      </c>
      <c r="I117" s="188" t="s">
        <v>3923</v>
      </c>
      <c r="J117" s="188" t="s">
        <v>3924</v>
      </c>
      <c r="K117" s="129" t="s">
        <v>2451</v>
      </c>
      <c r="L117" s="188" t="s">
        <v>18</v>
      </c>
      <c r="M117" s="139">
        <v>70893</v>
      </c>
      <c r="N117" s="188">
        <v>54</v>
      </c>
      <c r="O117" s="139">
        <v>3828222</v>
      </c>
      <c r="P117" s="140">
        <v>1339877.7</v>
      </c>
      <c r="Q117" s="141">
        <v>0.35</v>
      </c>
      <c r="R117" s="129">
        <v>42584</v>
      </c>
      <c r="S117" s="129">
        <v>42562</v>
      </c>
      <c r="T117" s="142">
        <v>0.58333333333333337</v>
      </c>
      <c r="U117" s="129">
        <v>42591</v>
      </c>
      <c r="V117" s="142">
        <v>0.53125</v>
      </c>
      <c r="W117" s="188" t="s">
        <v>3925</v>
      </c>
      <c r="X117" s="188" t="s">
        <v>3926</v>
      </c>
      <c r="Y117" s="188" t="s">
        <v>3349</v>
      </c>
      <c r="Z117" s="143" t="s">
        <v>3927</v>
      </c>
      <c r="AA117" s="35" t="s">
        <v>1346</v>
      </c>
      <c r="AB117" s="179">
        <v>1304829</v>
      </c>
      <c r="AC117" s="175">
        <v>35048.699999999997</v>
      </c>
      <c r="AD117" s="178"/>
    </row>
    <row r="118" spans="1:30" s="175" customFormat="1" ht="157.5" hidden="1">
      <c r="A118" s="188">
        <v>839</v>
      </c>
      <c r="B118" s="188">
        <v>563</v>
      </c>
      <c r="C118" s="185">
        <v>408</v>
      </c>
      <c r="D118" s="188">
        <v>3</v>
      </c>
      <c r="E118" s="115" t="s">
        <v>3928</v>
      </c>
      <c r="F118" s="188" t="s">
        <v>3929</v>
      </c>
      <c r="G118" s="115" t="s">
        <v>3930</v>
      </c>
      <c r="H118" s="194" t="s">
        <v>3931</v>
      </c>
      <c r="I118" s="188" t="s">
        <v>3932</v>
      </c>
      <c r="J118" s="188" t="s">
        <v>3933</v>
      </c>
      <c r="K118" s="129" t="s">
        <v>2458</v>
      </c>
      <c r="L118" s="188" t="s">
        <v>18</v>
      </c>
      <c r="M118" s="139">
        <v>70893</v>
      </c>
      <c r="N118" s="188">
        <v>54</v>
      </c>
      <c r="O118" s="139">
        <v>3828222</v>
      </c>
      <c r="P118" s="140">
        <v>1339877.7</v>
      </c>
      <c r="Q118" s="141">
        <v>0.35</v>
      </c>
      <c r="R118" s="129">
        <v>42607</v>
      </c>
      <c r="S118" s="129">
        <v>42577</v>
      </c>
      <c r="T118" s="142">
        <v>0.67708333333333337</v>
      </c>
      <c r="U118" s="129">
        <v>42613</v>
      </c>
      <c r="V118" s="142">
        <v>0.41666666666666669</v>
      </c>
      <c r="W118" s="188" t="s">
        <v>3934</v>
      </c>
      <c r="X118" s="188" t="s">
        <v>1542</v>
      </c>
      <c r="Y118" s="188" t="s">
        <v>3451</v>
      </c>
      <c r="Z118" s="188" t="s">
        <v>3935</v>
      </c>
      <c r="AA118" s="35" t="s">
        <v>1347</v>
      </c>
      <c r="AB118" s="179">
        <v>1304829</v>
      </c>
      <c r="AC118" s="175">
        <v>35048.699999999997</v>
      </c>
    </row>
    <row r="119" spans="1:30" s="32" customFormat="1" ht="157.5" hidden="1">
      <c r="A119" s="12">
        <v>856</v>
      </c>
      <c r="B119" s="12">
        <v>580</v>
      </c>
      <c r="C119" s="12">
        <v>422</v>
      </c>
      <c r="D119" s="11">
        <v>3</v>
      </c>
      <c r="E119" s="9" t="s">
        <v>3936</v>
      </c>
      <c r="F119" s="11" t="s">
        <v>3937</v>
      </c>
      <c r="G119" s="9" t="s">
        <v>3938</v>
      </c>
      <c r="H119" s="194" t="s">
        <v>3939</v>
      </c>
      <c r="I119" s="11" t="s">
        <v>3940</v>
      </c>
      <c r="J119" s="11" t="s">
        <v>3941</v>
      </c>
      <c r="K119" s="15" t="s">
        <v>2536</v>
      </c>
      <c r="L119" s="11" t="s">
        <v>18</v>
      </c>
      <c r="M119" s="139">
        <v>70893</v>
      </c>
      <c r="N119" s="11">
        <v>54</v>
      </c>
      <c r="O119" s="16">
        <v>3828222</v>
      </c>
      <c r="P119" s="48">
        <v>1339877.7</v>
      </c>
      <c r="Q119" s="44">
        <v>0.35</v>
      </c>
      <c r="R119" s="15">
        <v>42607</v>
      </c>
      <c r="S119" s="15">
        <v>42593</v>
      </c>
      <c r="T119" s="20">
        <v>0.69791666666666663</v>
      </c>
      <c r="U119" s="3">
        <v>43630</v>
      </c>
      <c r="V119" s="4">
        <v>0.67708333333333337</v>
      </c>
      <c r="W119" s="11" t="s">
        <v>3942</v>
      </c>
      <c r="X119" s="11" t="s">
        <v>3943</v>
      </c>
      <c r="Y119" s="11" t="s">
        <v>3374</v>
      </c>
      <c r="Z119" s="26" t="s">
        <v>3944</v>
      </c>
      <c r="AA119" s="28" t="s">
        <v>1345</v>
      </c>
      <c r="AB119" s="180">
        <v>1304829</v>
      </c>
      <c r="AC119" s="32">
        <v>35048.699999999997</v>
      </c>
      <c r="AD119" s="178"/>
    </row>
    <row r="120" spans="1:30" s="175" customFormat="1" ht="220.5" hidden="1">
      <c r="A120" s="188">
        <v>867</v>
      </c>
      <c r="B120" s="188">
        <v>590</v>
      </c>
      <c r="C120" s="188">
        <v>430</v>
      </c>
      <c r="D120" s="188">
        <v>4</v>
      </c>
      <c r="E120" s="115" t="s">
        <v>3945</v>
      </c>
      <c r="F120" s="188" t="s">
        <v>3946</v>
      </c>
      <c r="G120" s="115" t="s">
        <v>3947</v>
      </c>
      <c r="H120" s="194" t="s">
        <v>3948</v>
      </c>
      <c r="I120" s="188" t="s">
        <v>3949</v>
      </c>
      <c r="J120" s="188" t="s">
        <v>3950</v>
      </c>
      <c r="K120" s="129" t="s">
        <v>2394</v>
      </c>
      <c r="L120" s="188" t="s">
        <v>18</v>
      </c>
      <c r="M120" s="139">
        <v>70893</v>
      </c>
      <c r="N120" s="188">
        <v>72</v>
      </c>
      <c r="O120" s="139">
        <v>5104296</v>
      </c>
      <c r="P120" s="140">
        <v>1786503.5999999999</v>
      </c>
      <c r="Q120" s="141">
        <v>0.35</v>
      </c>
      <c r="R120" s="129">
        <v>42641</v>
      </c>
      <c r="S120" s="129">
        <v>42608</v>
      </c>
      <c r="T120" s="142">
        <v>0.46875</v>
      </c>
      <c r="U120" s="129">
        <v>43537</v>
      </c>
      <c r="V120" s="142">
        <v>0.56597222222222221</v>
      </c>
      <c r="W120" s="188" t="s">
        <v>3951</v>
      </c>
      <c r="X120" s="188" t="s">
        <v>1552</v>
      </c>
      <c r="Y120" s="188" t="s">
        <v>3397</v>
      </c>
      <c r="Z120" s="188" t="s">
        <v>3952</v>
      </c>
      <c r="AA120" s="35" t="s">
        <v>1347</v>
      </c>
      <c r="AB120" s="179">
        <v>1739771.9999999998</v>
      </c>
      <c r="AC120" s="175">
        <v>46731.6</v>
      </c>
    </row>
    <row r="121" spans="1:30" s="32" customFormat="1" ht="157.5" hidden="1">
      <c r="A121" s="12">
        <v>887</v>
      </c>
      <c r="B121" s="12">
        <v>609</v>
      </c>
      <c r="C121" s="12">
        <v>444</v>
      </c>
      <c r="D121" s="11">
        <v>3</v>
      </c>
      <c r="E121" s="9" t="s">
        <v>3953</v>
      </c>
      <c r="F121" s="11" t="s">
        <v>3954</v>
      </c>
      <c r="G121" s="9" t="s">
        <v>3955</v>
      </c>
      <c r="H121" s="194" t="s">
        <v>3956</v>
      </c>
      <c r="I121" s="11" t="s">
        <v>3957</v>
      </c>
      <c r="J121" s="11" t="s">
        <v>3958</v>
      </c>
      <c r="K121" s="15" t="s">
        <v>2497</v>
      </c>
      <c r="L121" s="11" t="s">
        <v>18</v>
      </c>
      <c r="M121" s="139">
        <v>70893</v>
      </c>
      <c r="N121" s="11">
        <v>54</v>
      </c>
      <c r="O121" s="16">
        <v>3828222</v>
      </c>
      <c r="P121" s="48">
        <v>1339877.7</v>
      </c>
      <c r="Q121" s="44">
        <v>0.35</v>
      </c>
      <c r="R121" s="15">
        <v>42670</v>
      </c>
      <c r="S121" s="15">
        <v>42632</v>
      </c>
      <c r="T121" s="20">
        <v>0.48055555555555557</v>
      </c>
      <c r="U121" s="3">
        <v>44560</v>
      </c>
      <c r="V121" s="4">
        <v>0.65277777777777779</v>
      </c>
      <c r="W121" s="11" t="s">
        <v>3959</v>
      </c>
      <c r="X121" s="11" t="s">
        <v>3960</v>
      </c>
      <c r="Y121" s="11" t="s">
        <v>3961</v>
      </c>
      <c r="Z121" s="26" t="s">
        <v>3962</v>
      </c>
      <c r="AA121" s="28" t="s">
        <v>1347</v>
      </c>
      <c r="AB121" s="180">
        <v>1304829</v>
      </c>
      <c r="AC121" s="32">
        <v>35048.699999999997</v>
      </c>
      <c r="AD121" s="178"/>
    </row>
    <row r="122" spans="1:30" s="175" customFormat="1" ht="220.5" hidden="1">
      <c r="A122" s="188">
        <v>893</v>
      </c>
      <c r="B122" s="188">
        <v>612</v>
      </c>
      <c r="C122" s="188">
        <v>447</v>
      </c>
      <c r="D122" s="188">
        <v>4</v>
      </c>
      <c r="E122" s="115" t="s">
        <v>3963</v>
      </c>
      <c r="F122" s="188" t="s">
        <v>3964</v>
      </c>
      <c r="G122" s="115" t="s">
        <v>3965</v>
      </c>
      <c r="H122" s="194" t="s">
        <v>3966</v>
      </c>
      <c r="I122" s="188" t="s">
        <v>3967</v>
      </c>
      <c r="J122" s="188" t="s">
        <v>3968</v>
      </c>
      <c r="K122" s="129" t="s">
        <v>2498</v>
      </c>
      <c r="L122" s="188" t="s">
        <v>18</v>
      </c>
      <c r="M122" s="139">
        <v>70893</v>
      </c>
      <c r="N122" s="188">
        <v>72</v>
      </c>
      <c r="O122" s="139">
        <v>5104296</v>
      </c>
      <c r="P122" s="140">
        <v>1786503.5999999999</v>
      </c>
      <c r="Q122" s="141">
        <v>0.35</v>
      </c>
      <c r="R122" s="129">
        <v>42670</v>
      </c>
      <c r="S122" s="129">
        <v>42642</v>
      </c>
      <c r="T122" s="142">
        <v>0.73611111111111116</v>
      </c>
      <c r="U122" s="129">
        <v>42689</v>
      </c>
      <c r="V122" s="142">
        <v>0.54861111111111105</v>
      </c>
      <c r="W122" s="188" t="s">
        <v>3969</v>
      </c>
      <c r="X122" s="188" t="s">
        <v>1787</v>
      </c>
      <c r="Y122" s="188" t="s">
        <v>3349</v>
      </c>
      <c r="Z122" s="143" t="s">
        <v>3970</v>
      </c>
      <c r="AA122" s="35" t="s">
        <v>1346</v>
      </c>
      <c r="AB122" s="179">
        <v>1739771.9999999998</v>
      </c>
      <c r="AC122" s="175">
        <v>46731.6</v>
      </c>
      <c r="AD122" s="178"/>
    </row>
    <row r="123" spans="1:30" s="32" customFormat="1" ht="110.25" hidden="1">
      <c r="A123" s="12">
        <v>913</v>
      </c>
      <c r="B123" s="12">
        <v>626</v>
      </c>
      <c r="C123" s="12">
        <v>457</v>
      </c>
      <c r="D123" s="11">
        <v>2</v>
      </c>
      <c r="E123" s="9" t="s">
        <v>3971</v>
      </c>
      <c r="F123" s="11" t="s">
        <v>3972</v>
      </c>
      <c r="G123" s="9" t="s">
        <v>3973</v>
      </c>
      <c r="H123" s="194" t="s">
        <v>3974</v>
      </c>
      <c r="I123" s="11"/>
      <c r="J123" s="11"/>
      <c r="K123" s="15" t="s">
        <v>2501</v>
      </c>
      <c r="L123" s="11" t="s">
        <v>18</v>
      </c>
      <c r="M123" s="139">
        <v>70893</v>
      </c>
      <c r="N123" s="11">
        <v>42</v>
      </c>
      <c r="O123" s="16">
        <v>2977506</v>
      </c>
      <c r="P123" s="48">
        <v>1042127.1</v>
      </c>
      <c r="Q123" s="44">
        <v>0.35</v>
      </c>
      <c r="R123" s="15">
        <v>42697</v>
      </c>
      <c r="S123" s="15">
        <v>42661</v>
      </c>
      <c r="T123" s="20">
        <v>0.62986111111111109</v>
      </c>
      <c r="U123" s="3">
        <v>43825</v>
      </c>
      <c r="V123" s="4">
        <v>0.48541666666666666</v>
      </c>
      <c r="W123" s="11" t="s">
        <v>3975</v>
      </c>
      <c r="X123" s="11" t="s">
        <v>3976</v>
      </c>
      <c r="Y123" s="11" t="s">
        <v>3374</v>
      </c>
      <c r="Z123" s="26" t="s">
        <v>3977</v>
      </c>
      <c r="AA123" s="28" t="s">
        <v>1345</v>
      </c>
      <c r="AB123" s="180">
        <v>1014867</v>
      </c>
      <c r="AC123" s="32">
        <v>27260.1</v>
      </c>
      <c r="AD123" s="178"/>
    </row>
    <row r="124" spans="1:30" s="175" customFormat="1" ht="220.5" hidden="1">
      <c r="A124" s="185">
        <v>917</v>
      </c>
      <c r="B124" s="185">
        <v>629</v>
      </c>
      <c r="C124" s="188">
        <v>460</v>
      </c>
      <c r="D124" s="185">
        <v>4</v>
      </c>
      <c r="E124" s="144" t="s">
        <v>3978</v>
      </c>
      <c r="F124" s="185" t="s">
        <v>3979</v>
      </c>
      <c r="G124" s="144" t="s">
        <v>3980</v>
      </c>
      <c r="H124" s="206" t="s">
        <v>3981</v>
      </c>
      <c r="I124" s="185" t="s">
        <v>3982</v>
      </c>
      <c r="J124" s="185" t="s">
        <v>3983</v>
      </c>
      <c r="K124" s="148" t="s">
        <v>2503</v>
      </c>
      <c r="L124" s="185" t="s">
        <v>21</v>
      </c>
      <c r="M124" s="139">
        <v>70893</v>
      </c>
      <c r="N124" s="185">
        <v>72</v>
      </c>
      <c r="O124" s="209">
        <v>5104296</v>
      </c>
      <c r="P124" s="146">
        <v>1786503.5999999999</v>
      </c>
      <c r="Q124" s="147">
        <v>0.35</v>
      </c>
      <c r="R124" s="148">
        <v>42697</v>
      </c>
      <c r="S124" s="148">
        <v>42668</v>
      </c>
      <c r="T124" s="149">
        <v>0.56944444444444442</v>
      </c>
      <c r="U124" s="148">
        <v>43531</v>
      </c>
      <c r="V124" s="149">
        <v>0.47083333333333338</v>
      </c>
      <c r="W124" s="185" t="s">
        <v>3984</v>
      </c>
      <c r="X124" s="185" t="s">
        <v>3985</v>
      </c>
      <c r="Y124" s="185" t="s">
        <v>3354</v>
      </c>
      <c r="Z124" s="185" t="s">
        <v>3986</v>
      </c>
      <c r="AA124" s="191" t="s">
        <v>1347</v>
      </c>
      <c r="AB124" s="179">
        <v>1739771.9999999998</v>
      </c>
      <c r="AC124" s="175">
        <v>46731.6</v>
      </c>
      <c r="AD124" s="178"/>
    </row>
    <row r="125" spans="1:30" s="175" customFormat="1" ht="173.25" hidden="1">
      <c r="A125" s="188">
        <v>927</v>
      </c>
      <c r="B125" s="188">
        <v>639</v>
      </c>
      <c r="C125" s="185">
        <v>466</v>
      </c>
      <c r="D125" s="188">
        <v>3</v>
      </c>
      <c r="E125" s="115" t="s">
        <v>3987</v>
      </c>
      <c r="F125" s="188" t="s">
        <v>3988</v>
      </c>
      <c r="G125" s="115" t="s">
        <v>3989</v>
      </c>
      <c r="H125" s="194" t="s">
        <v>3990</v>
      </c>
      <c r="I125" s="188" t="s">
        <v>19</v>
      </c>
      <c r="J125" s="188" t="s">
        <v>19</v>
      </c>
      <c r="K125" s="129" t="s">
        <v>2505</v>
      </c>
      <c r="L125" s="188" t="s">
        <v>18</v>
      </c>
      <c r="M125" s="139">
        <v>70893</v>
      </c>
      <c r="N125" s="188">
        <v>54</v>
      </c>
      <c r="O125" s="139">
        <v>3828222</v>
      </c>
      <c r="P125" s="140">
        <v>1339877.7</v>
      </c>
      <c r="Q125" s="141">
        <v>0.35</v>
      </c>
      <c r="R125" s="129">
        <v>42697</v>
      </c>
      <c r="S125" s="129">
        <v>42676</v>
      </c>
      <c r="T125" s="142">
        <v>0.42708333333333331</v>
      </c>
      <c r="U125" s="129">
        <v>42850</v>
      </c>
      <c r="V125" s="142">
        <v>0.47222222222222227</v>
      </c>
      <c r="W125" s="188" t="s">
        <v>3991</v>
      </c>
      <c r="X125" s="188" t="s">
        <v>1647</v>
      </c>
      <c r="Y125" s="188" t="s">
        <v>3393</v>
      </c>
      <c r="Z125" s="143" t="s">
        <v>3992</v>
      </c>
      <c r="AA125" s="35" t="s">
        <v>1345</v>
      </c>
      <c r="AB125" s="179">
        <v>1304829</v>
      </c>
      <c r="AC125" s="175">
        <v>35048.699999999997</v>
      </c>
    </row>
    <row r="126" spans="1:30" s="175" customFormat="1" ht="157.5" hidden="1">
      <c r="A126" s="188">
        <v>932</v>
      </c>
      <c r="B126" s="188">
        <v>643</v>
      </c>
      <c r="C126" s="188">
        <v>470</v>
      </c>
      <c r="D126" s="188">
        <v>3</v>
      </c>
      <c r="E126" s="115" t="s">
        <v>3993</v>
      </c>
      <c r="F126" s="188" t="s">
        <v>3994</v>
      </c>
      <c r="G126" s="115" t="s">
        <v>3995</v>
      </c>
      <c r="H126" s="194" t="s">
        <v>3996</v>
      </c>
      <c r="I126" s="188" t="s">
        <v>3997</v>
      </c>
      <c r="J126" s="188" t="s">
        <v>3998</v>
      </c>
      <c r="K126" s="129" t="s">
        <v>2507</v>
      </c>
      <c r="L126" s="188" t="s">
        <v>18</v>
      </c>
      <c r="M126" s="139">
        <v>70893</v>
      </c>
      <c r="N126" s="188">
        <v>54</v>
      </c>
      <c r="O126" s="139">
        <v>3828222</v>
      </c>
      <c r="P126" s="140">
        <v>1339877.7</v>
      </c>
      <c r="Q126" s="141">
        <v>0.35</v>
      </c>
      <c r="R126" s="129">
        <v>42697</v>
      </c>
      <c r="S126" s="129">
        <v>42676</v>
      </c>
      <c r="T126" s="142">
        <v>0.71388888888888891</v>
      </c>
      <c r="U126" s="129">
        <v>43385</v>
      </c>
      <c r="V126" s="142">
        <v>0.36805555555555558</v>
      </c>
      <c r="W126" s="188" t="s">
        <v>3999</v>
      </c>
      <c r="X126" s="188" t="s">
        <v>4000</v>
      </c>
      <c r="Y126" s="188" t="s">
        <v>3354</v>
      </c>
      <c r="Z126" s="188" t="s">
        <v>4001</v>
      </c>
      <c r="AA126" s="35" t="s">
        <v>1347</v>
      </c>
      <c r="AB126" s="179">
        <v>1304829</v>
      </c>
      <c r="AC126" s="175">
        <v>35048.699999999997</v>
      </c>
      <c r="AD126" s="178"/>
    </row>
    <row r="127" spans="1:30" s="175" customFormat="1" ht="94.5" hidden="1">
      <c r="A127" s="188">
        <v>938</v>
      </c>
      <c r="B127" s="188">
        <v>649</v>
      </c>
      <c r="C127" s="188">
        <v>475</v>
      </c>
      <c r="D127" s="188">
        <v>2</v>
      </c>
      <c r="E127" s="115" t="s">
        <v>4002</v>
      </c>
      <c r="F127" s="188" t="s">
        <v>4003</v>
      </c>
      <c r="G127" s="115" t="s">
        <v>4004</v>
      </c>
      <c r="H127" s="195" t="s">
        <v>4005</v>
      </c>
      <c r="I127" s="188"/>
      <c r="J127" s="188"/>
      <c r="K127" s="129" t="s">
        <v>2485</v>
      </c>
      <c r="L127" s="188" t="s">
        <v>18</v>
      </c>
      <c r="M127" s="139">
        <v>70893</v>
      </c>
      <c r="N127" s="188">
        <v>42</v>
      </c>
      <c r="O127" s="139">
        <v>2977506</v>
      </c>
      <c r="P127" s="140">
        <v>1042127.1</v>
      </c>
      <c r="Q127" s="141">
        <v>0.35</v>
      </c>
      <c r="R127" s="129">
        <v>42711</v>
      </c>
      <c r="S127" s="129">
        <v>42683</v>
      </c>
      <c r="T127" s="142">
        <v>0.68194444444444446</v>
      </c>
      <c r="U127" s="129">
        <v>42940</v>
      </c>
      <c r="V127" s="142">
        <v>0.64513888888888882</v>
      </c>
      <c r="W127" s="188" t="s">
        <v>4006</v>
      </c>
      <c r="X127" s="188" t="s">
        <v>1523</v>
      </c>
      <c r="Y127" s="188" t="s">
        <v>3917</v>
      </c>
      <c r="Z127" s="143" t="s">
        <v>4007</v>
      </c>
      <c r="AA127" s="35" t="s">
        <v>1345</v>
      </c>
      <c r="AB127" s="179">
        <v>1014867</v>
      </c>
      <c r="AC127" s="175">
        <v>27260.1</v>
      </c>
    </row>
    <row r="128" spans="1:30" s="175" customFormat="1" ht="204.75" hidden="1">
      <c r="A128" s="188">
        <v>947</v>
      </c>
      <c r="B128" s="188">
        <v>656</v>
      </c>
      <c r="C128" s="188">
        <v>480</v>
      </c>
      <c r="D128" s="188">
        <v>4</v>
      </c>
      <c r="E128" s="115" t="s">
        <v>4008</v>
      </c>
      <c r="F128" s="188" t="s">
        <v>4009</v>
      </c>
      <c r="G128" s="115" t="s">
        <v>4010</v>
      </c>
      <c r="H128" s="194" t="s">
        <v>4011</v>
      </c>
      <c r="I128" s="188" t="s">
        <v>4012</v>
      </c>
      <c r="J128" s="188" t="s">
        <v>4013</v>
      </c>
      <c r="K128" s="129" t="s">
        <v>2508</v>
      </c>
      <c r="L128" s="188" t="s">
        <v>18</v>
      </c>
      <c r="M128" s="139">
        <v>70893</v>
      </c>
      <c r="N128" s="188">
        <v>72</v>
      </c>
      <c r="O128" s="139">
        <v>5104296</v>
      </c>
      <c r="P128" s="140">
        <v>1786503.5999999999</v>
      </c>
      <c r="Q128" s="141">
        <v>0.35</v>
      </c>
      <c r="R128" s="129">
        <v>42711</v>
      </c>
      <c r="S128" s="129">
        <v>42697</v>
      </c>
      <c r="T128" s="142">
        <v>0.67708333333333337</v>
      </c>
      <c r="U128" s="129">
        <v>42892</v>
      </c>
      <c r="V128" s="142">
        <v>0.52083333333333337</v>
      </c>
      <c r="W128" s="188" t="s">
        <v>4014</v>
      </c>
      <c r="X128" s="188" t="s">
        <v>4015</v>
      </c>
      <c r="Y128" s="188" t="s">
        <v>3361</v>
      </c>
      <c r="Z128" s="143" t="s">
        <v>4016</v>
      </c>
      <c r="AA128" s="35" t="s">
        <v>1345</v>
      </c>
      <c r="AB128" s="179">
        <v>1739771.9999999998</v>
      </c>
      <c r="AC128" s="175">
        <v>46731.6</v>
      </c>
      <c r="AD128" s="178"/>
    </row>
    <row r="129" spans="1:30" s="175" customFormat="1" ht="157.5" hidden="1">
      <c r="A129" s="188">
        <v>951</v>
      </c>
      <c r="B129" s="188">
        <v>659</v>
      </c>
      <c r="C129" s="188">
        <v>482</v>
      </c>
      <c r="D129" s="188">
        <v>3</v>
      </c>
      <c r="E129" s="115" t="s">
        <v>4017</v>
      </c>
      <c r="F129" s="188" t="s">
        <v>4018</v>
      </c>
      <c r="G129" s="115" t="s">
        <v>4019</v>
      </c>
      <c r="H129" s="194" t="s">
        <v>4020</v>
      </c>
      <c r="I129" s="188" t="s">
        <v>4021</v>
      </c>
      <c r="J129" s="188" t="s">
        <v>4022</v>
      </c>
      <c r="K129" s="129" t="s">
        <v>2452</v>
      </c>
      <c r="L129" s="188" t="s">
        <v>18</v>
      </c>
      <c r="M129" s="139">
        <v>70893</v>
      </c>
      <c r="N129" s="188">
        <v>54</v>
      </c>
      <c r="O129" s="139">
        <v>3828222</v>
      </c>
      <c r="P129" s="140">
        <v>1339877.7</v>
      </c>
      <c r="Q129" s="141">
        <v>0.35</v>
      </c>
      <c r="R129" s="129">
        <v>42730</v>
      </c>
      <c r="S129" s="129">
        <v>42700</v>
      </c>
      <c r="T129" s="142">
        <v>0.48749999999999999</v>
      </c>
      <c r="U129" s="129">
        <v>44141</v>
      </c>
      <c r="V129" s="142">
        <v>0.4069444444444445</v>
      </c>
      <c r="W129" s="188" t="s">
        <v>4023</v>
      </c>
      <c r="X129" s="188" t="s">
        <v>1787</v>
      </c>
      <c r="Y129" s="188" t="s">
        <v>3366</v>
      </c>
      <c r="Z129" s="143" t="s">
        <v>4024</v>
      </c>
      <c r="AA129" s="35" t="s">
        <v>1346</v>
      </c>
      <c r="AB129" s="179">
        <v>1304829</v>
      </c>
      <c r="AC129" s="175">
        <v>35048.699999999997</v>
      </c>
    </row>
    <row r="130" spans="1:30" s="175" customFormat="1" ht="220.5" hidden="1">
      <c r="A130" s="188">
        <v>978</v>
      </c>
      <c r="B130" s="188">
        <v>679</v>
      </c>
      <c r="C130" s="188">
        <v>496</v>
      </c>
      <c r="D130" s="188">
        <v>4</v>
      </c>
      <c r="E130" s="115" t="s">
        <v>4025</v>
      </c>
      <c r="F130" s="188" t="s">
        <v>4026</v>
      </c>
      <c r="G130" s="115" t="s">
        <v>4027</v>
      </c>
      <c r="H130" s="194" t="s">
        <v>4028</v>
      </c>
      <c r="I130" s="188" t="s">
        <v>4029</v>
      </c>
      <c r="J130" s="188" t="s">
        <v>4030</v>
      </c>
      <c r="K130" s="129" t="s">
        <v>2403</v>
      </c>
      <c r="L130" s="188" t="s">
        <v>21</v>
      </c>
      <c r="M130" s="139">
        <v>70893</v>
      </c>
      <c r="N130" s="188">
        <v>72</v>
      </c>
      <c r="O130" s="139">
        <v>5104296</v>
      </c>
      <c r="P130" s="140">
        <v>1786503.5999999999</v>
      </c>
      <c r="Q130" s="141">
        <v>0.35</v>
      </c>
      <c r="R130" s="129">
        <v>42775</v>
      </c>
      <c r="S130" s="129">
        <v>42732</v>
      </c>
      <c r="T130" s="142">
        <v>0.48958333333333331</v>
      </c>
      <c r="U130" s="129">
        <v>43183</v>
      </c>
      <c r="V130" s="142">
        <v>0.4861111111111111</v>
      </c>
      <c r="W130" s="188" t="s">
        <v>4031</v>
      </c>
      <c r="X130" s="188" t="s">
        <v>4032</v>
      </c>
      <c r="Y130" s="188" t="s">
        <v>4033</v>
      </c>
      <c r="Z130" s="143" t="s">
        <v>4034</v>
      </c>
      <c r="AA130" s="35" t="s">
        <v>1346</v>
      </c>
      <c r="AB130" s="179">
        <v>1739771.9999999998</v>
      </c>
      <c r="AC130" s="175">
        <v>46731.6</v>
      </c>
    </row>
    <row r="131" spans="1:30" s="32" customFormat="1" ht="173.25" hidden="1">
      <c r="A131" s="12">
        <v>981</v>
      </c>
      <c r="B131" s="12">
        <v>682</v>
      </c>
      <c r="C131" s="12">
        <v>499</v>
      </c>
      <c r="D131" s="11">
        <v>3</v>
      </c>
      <c r="E131" s="9" t="s">
        <v>4035</v>
      </c>
      <c r="F131" s="12" t="s">
        <v>4036</v>
      </c>
      <c r="G131" s="9" t="s">
        <v>4037</v>
      </c>
      <c r="H131" s="194" t="s">
        <v>4038</v>
      </c>
      <c r="I131" s="11"/>
      <c r="J131" s="11"/>
      <c r="K131" s="15" t="s">
        <v>2406</v>
      </c>
      <c r="L131" s="11" t="s">
        <v>18</v>
      </c>
      <c r="M131" s="139">
        <v>70893</v>
      </c>
      <c r="N131" s="11">
        <v>54</v>
      </c>
      <c r="O131" s="16">
        <v>3828222</v>
      </c>
      <c r="P131" s="48">
        <v>1339877.7</v>
      </c>
      <c r="Q131" s="44">
        <v>0.35</v>
      </c>
      <c r="R131" s="15">
        <v>42775</v>
      </c>
      <c r="S131" s="15">
        <v>42733</v>
      </c>
      <c r="T131" s="20">
        <v>0.52083333333333337</v>
      </c>
      <c r="U131" s="3">
        <v>42824</v>
      </c>
      <c r="V131" s="4">
        <v>0.67083333333333339</v>
      </c>
      <c r="W131" s="11" t="s">
        <v>4039</v>
      </c>
      <c r="X131" s="11" t="s">
        <v>1428</v>
      </c>
      <c r="Y131" s="11" t="s">
        <v>3899</v>
      </c>
      <c r="Z131" s="11" t="s">
        <v>4040</v>
      </c>
      <c r="AA131" s="28" t="s">
        <v>1347</v>
      </c>
      <c r="AB131" s="180">
        <v>1304829</v>
      </c>
      <c r="AC131" s="32">
        <v>35048.699999999997</v>
      </c>
      <c r="AD131" s="178"/>
    </row>
    <row r="132" spans="1:30" s="175" customFormat="1" ht="157.5" hidden="1" customHeight="1">
      <c r="A132" s="188">
        <v>983</v>
      </c>
      <c r="B132" s="188">
        <v>683</v>
      </c>
      <c r="C132" s="188">
        <v>500</v>
      </c>
      <c r="D132" s="188">
        <v>3</v>
      </c>
      <c r="E132" s="115" t="s">
        <v>4041</v>
      </c>
      <c r="F132" s="188" t="s">
        <v>4042</v>
      </c>
      <c r="G132" s="115" t="s">
        <v>4043</v>
      </c>
      <c r="H132" s="194" t="s">
        <v>4044</v>
      </c>
      <c r="I132" s="188" t="s">
        <v>4045</v>
      </c>
      <c r="J132" s="188" t="s">
        <v>4046</v>
      </c>
      <c r="K132" s="129" t="s">
        <v>2510</v>
      </c>
      <c r="L132" s="188" t="s">
        <v>18</v>
      </c>
      <c r="M132" s="139">
        <v>70893</v>
      </c>
      <c r="N132" s="188">
        <v>54</v>
      </c>
      <c r="O132" s="139">
        <v>3828222</v>
      </c>
      <c r="P132" s="140">
        <v>1339877.7</v>
      </c>
      <c r="Q132" s="141">
        <v>0.35</v>
      </c>
      <c r="R132" s="129">
        <v>42775</v>
      </c>
      <c r="S132" s="129">
        <v>42734</v>
      </c>
      <c r="T132" s="142">
        <v>0.64930555555555558</v>
      </c>
      <c r="U132" s="129">
        <v>42797</v>
      </c>
      <c r="V132" s="142">
        <v>0.60555555555555551</v>
      </c>
      <c r="W132" s="188" t="s">
        <v>4047</v>
      </c>
      <c r="X132" s="188" t="s">
        <v>4048</v>
      </c>
      <c r="Y132" s="188" t="s">
        <v>3378</v>
      </c>
      <c r="Z132" s="188" t="s">
        <v>4049</v>
      </c>
      <c r="AA132" s="35" t="s">
        <v>1347</v>
      </c>
      <c r="AB132" s="179">
        <v>1304829</v>
      </c>
      <c r="AC132" s="175">
        <v>35048.699999999997</v>
      </c>
      <c r="AD132" s="178"/>
    </row>
    <row r="133" spans="1:30" s="175" customFormat="1" ht="204.75" hidden="1">
      <c r="A133" s="188">
        <v>993</v>
      </c>
      <c r="B133" s="188">
        <v>691</v>
      </c>
      <c r="C133" s="188">
        <v>507</v>
      </c>
      <c r="D133" s="188">
        <v>4</v>
      </c>
      <c r="E133" s="115" t="s">
        <v>4050</v>
      </c>
      <c r="F133" s="188" t="s">
        <v>4051</v>
      </c>
      <c r="G133" s="115" t="s">
        <v>4052</v>
      </c>
      <c r="H133" s="194" t="s">
        <v>4053</v>
      </c>
      <c r="I133" s="188" t="s">
        <v>4054</v>
      </c>
      <c r="J133" s="188" t="s">
        <v>4055</v>
      </c>
      <c r="K133" s="129" t="s">
        <v>2393</v>
      </c>
      <c r="L133" s="188" t="s">
        <v>18</v>
      </c>
      <c r="M133" s="139">
        <v>70893</v>
      </c>
      <c r="N133" s="188">
        <v>72</v>
      </c>
      <c r="O133" s="139">
        <v>5104296</v>
      </c>
      <c r="P133" s="140">
        <v>1786503.5999999999</v>
      </c>
      <c r="Q133" s="141">
        <v>0.35</v>
      </c>
      <c r="R133" s="129">
        <v>42775</v>
      </c>
      <c r="S133" s="129">
        <v>42758</v>
      </c>
      <c r="T133" s="142">
        <v>0.69097222222222221</v>
      </c>
      <c r="U133" s="129">
        <v>42812</v>
      </c>
      <c r="V133" s="142">
        <v>0.34027777777777773</v>
      </c>
      <c r="W133" s="188" t="s">
        <v>4056</v>
      </c>
      <c r="X133" s="188" t="s">
        <v>4057</v>
      </c>
      <c r="Y133" s="188" t="s">
        <v>3378</v>
      </c>
      <c r="Z133" s="143" t="s">
        <v>4058</v>
      </c>
      <c r="AA133" s="35" t="s">
        <v>1346</v>
      </c>
      <c r="AB133" s="179">
        <v>1739771.9999999998</v>
      </c>
      <c r="AC133" s="175">
        <v>46731.6</v>
      </c>
      <c r="AD133" s="178"/>
    </row>
    <row r="134" spans="1:30" s="28" customFormat="1" ht="157.5" hidden="1">
      <c r="A134" s="12">
        <v>999</v>
      </c>
      <c r="B134" s="12">
        <v>696</v>
      </c>
      <c r="C134" s="12">
        <v>511</v>
      </c>
      <c r="D134" s="11">
        <v>3</v>
      </c>
      <c r="E134" s="9" t="s">
        <v>4059</v>
      </c>
      <c r="F134" s="11" t="s">
        <v>4060</v>
      </c>
      <c r="G134" s="9" t="s">
        <v>4061</v>
      </c>
      <c r="H134" s="194" t="s">
        <v>4062</v>
      </c>
      <c r="I134" s="11" t="s">
        <v>4063</v>
      </c>
      <c r="J134" s="11" t="s">
        <v>248</v>
      </c>
      <c r="K134" s="15" t="s">
        <v>3827</v>
      </c>
      <c r="L134" s="11" t="s">
        <v>18</v>
      </c>
      <c r="M134" s="139">
        <v>70893</v>
      </c>
      <c r="N134" s="11">
        <v>54</v>
      </c>
      <c r="O134" s="16">
        <v>3828222</v>
      </c>
      <c r="P134" s="48">
        <v>1339877.7</v>
      </c>
      <c r="Q134" s="44">
        <v>0.35</v>
      </c>
      <c r="R134" s="15">
        <v>42796</v>
      </c>
      <c r="S134" s="15">
        <v>42768</v>
      </c>
      <c r="T134" s="20">
        <v>0.60416666666666663</v>
      </c>
      <c r="U134" s="3">
        <v>42815</v>
      </c>
      <c r="V134" s="4">
        <v>0.67708333333333337</v>
      </c>
      <c r="W134" s="11" t="s">
        <v>4064</v>
      </c>
      <c r="X134" s="11" t="s">
        <v>1787</v>
      </c>
      <c r="Y134" s="11" t="s">
        <v>3374</v>
      </c>
      <c r="Z134" s="26" t="s">
        <v>4065</v>
      </c>
      <c r="AA134" s="28" t="s">
        <v>1345</v>
      </c>
      <c r="AB134" s="180">
        <v>1304829</v>
      </c>
      <c r="AC134" s="32">
        <v>35048.699999999997</v>
      </c>
      <c r="AD134" s="36"/>
    </row>
    <row r="135" spans="1:30" s="175" customFormat="1" ht="157.5" hidden="1">
      <c r="A135" s="188">
        <v>1004</v>
      </c>
      <c r="B135" s="188">
        <v>701</v>
      </c>
      <c r="C135" s="185">
        <v>514</v>
      </c>
      <c r="D135" s="188">
        <v>3</v>
      </c>
      <c r="E135" s="115" t="s">
        <v>4066</v>
      </c>
      <c r="F135" s="188" t="s">
        <v>4067</v>
      </c>
      <c r="G135" s="115" t="s">
        <v>4068</v>
      </c>
      <c r="H135" s="194" t="s">
        <v>4069</v>
      </c>
      <c r="I135" s="188" t="s">
        <v>4070</v>
      </c>
      <c r="J135" s="188" t="s">
        <v>4071</v>
      </c>
      <c r="K135" s="129" t="s">
        <v>2406</v>
      </c>
      <c r="L135" s="188" t="s">
        <v>18</v>
      </c>
      <c r="M135" s="139">
        <v>70893</v>
      </c>
      <c r="N135" s="188">
        <v>54</v>
      </c>
      <c r="O135" s="139">
        <v>3828222</v>
      </c>
      <c r="P135" s="140">
        <v>1339877.7</v>
      </c>
      <c r="Q135" s="141">
        <v>0.35</v>
      </c>
      <c r="R135" s="129">
        <v>42810</v>
      </c>
      <c r="S135" s="129">
        <v>42769</v>
      </c>
      <c r="T135" s="142">
        <v>0.63888888888888895</v>
      </c>
      <c r="U135" s="129">
        <v>42824</v>
      </c>
      <c r="V135" s="142">
        <v>0.46875</v>
      </c>
      <c r="W135" s="188" t="s">
        <v>4072</v>
      </c>
      <c r="X135" s="188" t="s">
        <v>4073</v>
      </c>
      <c r="Y135" s="188" t="s">
        <v>3397</v>
      </c>
      <c r="Z135" s="143" t="s">
        <v>4074</v>
      </c>
      <c r="AA135" s="35" t="s">
        <v>1345</v>
      </c>
      <c r="AB135" s="179">
        <v>1304829</v>
      </c>
      <c r="AC135" s="175">
        <v>35048.699999999997</v>
      </c>
    </row>
    <row r="136" spans="1:30" s="175" customFormat="1" ht="220.5" hidden="1">
      <c r="A136" s="188">
        <v>1011</v>
      </c>
      <c r="B136" s="188">
        <v>712</v>
      </c>
      <c r="C136" s="188">
        <v>521</v>
      </c>
      <c r="D136" s="188">
        <v>4</v>
      </c>
      <c r="E136" s="115" t="s">
        <v>4075</v>
      </c>
      <c r="F136" s="188" t="s">
        <v>4076</v>
      </c>
      <c r="G136" s="115" t="s">
        <v>4077</v>
      </c>
      <c r="H136" s="194" t="s">
        <v>4078</v>
      </c>
      <c r="I136" s="188" t="s">
        <v>4079</v>
      </c>
      <c r="J136" s="188" t="s">
        <v>4080</v>
      </c>
      <c r="K136" s="129" t="s">
        <v>2406</v>
      </c>
      <c r="L136" s="188" t="s">
        <v>18</v>
      </c>
      <c r="M136" s="139">
        <v>70893</v>
      </c>
      <c r="N136" s="188">
        <v>72</v>
      </c>
      <c r="O136" s="139">
        <v>5104296</v>
      </c>
      <c r="P136" s="140">
        <v>1786503.5999999999</v>
      </c>
      <c r="Q136" s="141">
        <v>0.35</v>
      </c>
      <c r="R136" s="129">
        <v>42810</v>
      </c>
      <c r="S136" s="129">
        <v>42786</v>
      </c>
      <c r="T136" s="142">
        <v>0.7319444444444444</v>
      </c>
      <c r="U136" s="129">
        <v>42829</v>
      </c>
      <c r="V136" s="142">
        <v>0.67361111111111116</v>
      </c>
      <c r="W136" s="188" t="s">
        <v>4081</v>
      </c>
      <c r="X136" s="188" t="s">
        <v>1787</v>
      </c>
      <c r="Y136" s="188" t="s">
        <v>4082</v>
      </c>
      <c r="Z136" s="143" t="s">
        <v>4083</v>
      </c>
      <c r="AA136" s="35" t="s">
        <v>1346</v>
      </c>
      <c r="AB136" s="179">
        <v>1739771.9999999998</v>
      </c>
      <c r="AC136" s="175">
        <v>46731.6</v>
      </c>
    </row>
    <row r="137" spans="1:30" s="175" customFormat="1" ht="157.5" hidden="1">
      <c r="A137" s="188">
        <v>1036</v>
      </c>
      <c r="B137" s="188">
        <v>729</v>
      </c>
      <c r="C137" s="188">
        <v>533</v>
      </c>
      <c r="D137" s="188">
        <v>3</v>
      </c>
      <c r="E137" s="115" t="s">
        <v>4084</v>
      </c>
      <c r="F137" s="188" t="s">
        <v>4085</v>
      </c>
      <c r="G137" s="115" t="s">
        <v>4086</v>
      </c>
      <c r="H137" s="195" t="s">
        <v>4087</v>
      </c>
      <c r="I137" s="188" t="s">
        <v>4088</v>
      </c>
      <c r="J137" s="188" t="s">
        <v>4089</v>
      </c>
      <c r="K137" s="129" t="s">
        <v>2377</v>
      </c>
      <c r="L137" s="188" t="s">
        <v>18</v>
      </c>
      <c r="M137" s="139">
        <v>70893</v>
      </c>
      <c r="N137" s="188">
        <v>54</v>
      </c>
      <c r="O137" s="139">
        <v>3828222</v>
      </c>
      <c r="P137" s="140">
        <v>1339877.7</v>
      </c>
      <c r="Q137" s="141">
        <v>0.35</v>
      </c>
      <c r="R137" s="129">
        <v>42851</v>
      </c>
      <c r="S137" s="129">
        <v>42831</v>
      </c>
      <c r="T137" s="142">
        <v>0.625</v>
      </c>
      <c r="U137" s="129">
        <v>42860</v>
      </c>
      <c r="V137" s="142">
        <v>0.61805555555555558</v>
      </c>
      <c r="W137" s="188" t="s">
        <v>4090</v>
      </c>
      <c r="X137" s="188" t="s">
        <v>1787</v>
      </c>
      <c r="Y137" s="188" t="s">
        <v>3528</v>
      </c>
      <c r="Z137" s="143" t="s">
        <v>4091</v>
      </c>
      <c r="AA137" s="35" t="s">
        <v>1345</v>
      </c>
      <c r="AB137" s="179">
        <v>1304829</v>
      </c>
      <c r="AC137" s="175">
        <v>35048.699999999997</v>
      </c>
    </row>
    <row r="138" spans="1:30" s="175" customFormat="1" ht="173.25" hidden="1">
      <c r="A138" s="188">
        <v>1040</v>
      </c>
      <c r="B138" s="188">
        <v>733</v>
      </c>
      <c r="C138" s="187">
        <v>537</v>
      </c>
      <c r="D138" s="188">
        <v>3</v>
      </c>
      <c r="E138" s="115" t="s">
        <v>4092</v>
      </c>
      <c r="F138" s="188" t="s">
        <v>4093</v>
      </c>
      <c r="G138" s="115" t="s">
        <v>4094</v>
      </c>
      <c r="H138" s="194" t="s">
        <v>4095</v>
      </c>
      <c r="I138" s="188" t="s">
        <v>4096</v>
      </c>
      <c r="J138" s="188" t="s">
        <v>4097</v>
      </c>
      <c r="K138" s="129" t="s">
        <v>4098</v>
      </c>
      <c r="L138" s="188" t="s">
        <v>18</v>
      </c>
      <c r="M138" s="139">
        <v>70893</v>
      </c>
      <c r="N138" s="188">
        <v>54</v>
      </c>
      <c r="O138" s="139">
        <v>3828222</v>
      </c>
      <c r="P138" s="140">
        <v>1339877.7</v>
      </c>
      <c r="Q138" s="141">
        <v>0.35</v>
      </c>
      <c r="R138" s="129">
        <v>42851</v>
      </c>
      <c r="S138" s="129">
        <v>42837</v>
      </c>
      <c r="T138" s="142">
        <v>0.71527777777777779</v>
      </c>
      <c r="U138" s="129">
        <v>44749</v>
      </c>
      <c r="V138" s="142">
        <v>0.61805555555555558</v>
      </c>
      <c r="W138" s="188" t="s">
        <v>4099</v>
      </c>
      <c r="X138" s="188" t="s">
        <v>4100</v>
      </c>
      <c r="Y138" s="188" t="s">
        <v>3393</v>
      </c>
      <c r="Z138" s="143" t="s">
        <v>4101</v>
      </c>
      <c r="AA138" s="35" t="s">
        <v>1346</v>
      </c>
      <c r="AB138" s="179">
        <v>1304829</v>
      </c>
      <c r="AC138" s="175">
        <v>35048.699999999997</v>
      </c>
    </row>
    <row r="139" spans="1:30" s="175" customFormat="1" ht="220.5" hidden="1">
      <c r="A139" s="188">
        <v>1042</v>
      </c>
      <c r="B139" s="188">
        <v>735</v>
      </c>
      <c r="C139" s="188">
        <v>539</v>
      </c>
      <c r="D139" s="188">
        <v>4</v>
      </c>
      <c r="E139" s="115" t="s">
        <v>4102</v>
      </c>
      <c r="F139" s="188" t="s">
        <v>4103</v>
      </c>
      <c r="G139" s="115" t="s">
        <v>4104</v>
      </c>
      <c r="H139" s="195" t="s">
        <v>4105</v>
      </c>
      <c r="I139" s="188" t="s">
        <v>4106</v>
      </c>
      <c r="J139" s="188" t="s">
        <v>4107</v>
      </c>
      <c r="K139" s="129" t="s">
        <v>2417</v>
      </c>
      <c r="L139" s="188" t="s">
        <v>21</v>
      </c>
      <c r="M139" s="139">
        <v>70893</v>
      </c>
      <c r="N139" s="188">
        <v>72</v>
      </c>
      <c r="O139" s="139">
        <v>5104296</v>
      </c>
      <c r="P139" s="140">
        <v>1786503.5999999999</v>
      </c>
      <c r="Q139" s="141">
        <v>0.35</v>
      </c>
      <c r="R139" s="129">
        <v>42871</v>
      </c>
      <c r="S139" s="129">
        <v>42839</v>
      </c>
      <c r="T139" s="142">
        <v>0.62152777777777779</v>
      </c>
      <c r="U139" s="129">
        <v>43055</v>
      </c>
      <c r="V139" s="142">
        <v>0.44791666666666669</v>
      </c>
      <c r="W139" s="188" t="s">
        <v>4108</v>
      </c>
      <c r="X139" s="188" t="s">
        <v>1787</v>
      </c>
      <c r="Y139" s="188" t="s">
        <v>3528</v>
      </c>
      <c r="Z139" s="188" t="s">
        <v>4109</v>
      </c>
      <c r="AA139" s="35" t="s">
        <v>1347</v>
      </c>
      <c r="AB139" s="179">
        <v>1739771.9999999998</v>
      </c>
      <c r="AC139" s="175">
        <v>46731.6</v>
      </c>
    </row>
    <row r="140" spans="1:30" s="175" customFormat="1" ht="110.25" hidden="1">
      <c r="A140" s="188">
        <v>1045</v>
      </c>
      <c r="B140" s="188">
        <v>738</v>
      </c>
      <c r="C140" s="188">
        <v>541</v>
      </c>
      <c r="D140" s="188">
        <v>2</v>
      </c>
      <c r="E140" s="115" t="s">
        <v>4110</v>
      </c>
      <c r="F140" s="188" t="s">
        <v>4111</v>
      </c>
      <c r="G140" s="115" t="s">
        <v>4112</v>
      </c>
      <c r="H140" s="194" t="s">
        <v>4113</v>
      </c>
      <c r="I140" s="188"/>
      <c r="J140" s="188"/>
      <c r="K140" s="129" t="s">
        <v>2439</v>
      </c>
      <c r="L140" s="188" t="s">
        <v>18</v>
      </c>
      <c r="M140" s="139">
        <v>70893</v>
      </c>
      <c r="N140" s="188">
        <v>42</v>
      </c>
      <c r="O140" s="139">
        <v>2977506</v>
      </c>
      <c r="P140" s="140">
        <v>1042127.1</v>
      </c>
      <c r="Q140" s="141">
        <v>0.35</v>
      </c>
      <c r="R140" s="129">
        <v>42871</v>
      </c>
      <c r="S140" s="129">
        <v>42846</v>
      </c>
      <c r="T140" s="142">
        <v>0.4597222222222222</v>
      </c>
      <c r="U140" s="129">
        <v>42906</v>
      </c>
      <c r="V140" s="142">
        <v>0.51944444444444449</v>
      </c>
      <c r="W140" s="188" t="s">
        <v>4114</v>
      </c>
      <c r="X140" s="188" t="s">
        <v>4115</v>
      </c>
      <c r="Y140" s="188" t="s">
        <v>3397</v>
      </c>
      <c r="Z140" s="143" t="s">
        <v>4116</v>
      </c>
      <c r="AA140" s="35" t="s">
        <v>1346</v>
      </c>
      <c r="AB140" s="179">
        <v>1014867</v>
      </c>
      <c r="AC140" s="175">
        <v>27260.1</v>
      </c>
    </row>
    <row r="141" spans="1:30" s="175" customFormat="1" ht="220.5" hidden="1">
      <c r="A141" s="188">
        <v>1055</v>
      </c>
      <c r="B141" s="188">
        <v>747</v>
      </c>
      <c r="C141" s="188">
        <v>546</v>
      </c>
      <c r="D141" s="188">
        <v>4</v>
      </c>
      <c r="E141" s="115" t="s">
        <v>4117</v>
      </c>
      <c r="F141" s="188" t="s">
        <v>4118</v>
      </c>
      <c r="G141" s="115" t="s">
        <v>4119</v>
      </c>
      <c r="H141" s="194" t="s">
        <v>4120</v>
      </c>
      <c r="I141" s="188" t="s">
        <v>4121</v>
      </c>
      <c r="J141" s="188" t="s">
        <v>4122</v>
      </c>
      <c r="K141" s="129" t="s">
        <v>2414</v>
      </c>
      <c r="L141" s="188" t="s">
        <v>18</v>
      </c>
      <c r="M141" s="139">
        <v>70893</v>
      </c>
      <c r="N141" s="188">
        <v>72</v>
      </c>
      <c r="O141" s="139">
        <v>5104296</v>
      </c>
      <c r="P141" s="140">
        <v>1786503.5999999999</v>
      </c>
      <c r="Q141" s="141">
        <v>0.35</v>
      </c>
      <c r="R141" s="129">
        <v>42894</v>
      </c>
      <c r="S141" s="129">
        <v>42867</v>
      </c>
      <c r="T141" s="142">
        <v>0.60416666666666663</v>
      </c>
      <c r="U141" s="129">
        <v>42909</v>
      </c>
      <c r="V141" s="142">
        <v>0.63402777777777775</v>
      </c>
      <c r="W141" s="188" t="s">
        <v>4123</v>
      </c>
      <c r="X141" s="188" t="s">
        <v>4124</v>
      </c>
      <c r="Y141" s="151" t="s">
        <v>3351</v>
      </c>
      <c r="Z141" s="143" t="s">
        <v>4125</v>
      </c>
      <c r="AA141" s="35" t="s">
        <v>1346</v>
      </c>
      <c r="AB141" s="179">
        <v>1739771.9999999998</v>
      </c>
      <c r="AC141" s="175">
        <v>46731.6</v>
      </c>
      <c r="AD141" s="178"/>
    </row>
    <row r="142" spans="1:30" s="175" customFormat="1" ht="110.25" hidden="1">
      <c r="A142" s="188">
        <v>1059</v>
      </c>
      <c r="B142" s="188">
        <v>751</v>
      </c>
      <c r="C142" s="188">
        <v>550</v>
      </c>
      <c r="D142" s="188">
        <v>2</v>
      </c>
      <c r="E142" s="115" t="s">
        <v>4126</v>
      </c>
      <c r="F142" s="188" t="s">
        <v>4127</v>
      </c>
      <c r="G142" s="115" t="s">
        <v>4128</v>
      </c>
      <c r="H142" s="194" t="s">
        <v>4129</v>
      </c>
      <c r="I142" s="188"/>
      <c r="J142" s="188"/>
      <c r="K142" s="129" t="s">
        <v>4130</v>
      </c>
      <c r="L142" s="188" t="s">
        <v>18</v>
      </c>
      <c r="M142" s="139">
        <v>70893</v>
      </c>
      <c r="N142" s="188">
        <v>42</v>
      </c>
      <c r="O142" s="139">
        <v>2977506</v>
      </c>
      <c r="P142" s="140">
        <v>1042127.1</v>
      </c>
      <c r="Q142" s="141">
        <v>0.35</v>
      </c>
      <c r="R142" s="129">
        <v>42894</v>
      </c>
      <c r="S142" s="129">
        <v>42871</v>
      </c>
      <c r="T142" s="142">
        <v>0.38194444444444442</v>
      </c>
      <c r="U142" s="129">
        <v>43867</v>
      </c>
      <c r="V142" s="142">
        <v>0.6479166666666667</v>
      </c>
      <c r="W142" s="188" t="s">
        <v>4131</v>
      </c>
      <c r="X142" s="188" t="s">
        <v>4132</v>
      </c>
      <c r="Y142" s="11" t="s">
        <v>3497</v>
      </c>
      <c r="Z142" s="188" t="s">
        <v>4133</v>
      </c>
      <c r="AA142" s="35" t="s">
        <v>1347</v>
      </c>
      <c r="AB142" s="179">
        <v>1014867</v>
      </c>
      <c r="AC142" s="175">
        <v>27260.1</v>
      </c>
      <c r="AD142" s="178"/>
    </row>
    <row r="143" spans="1:30" s="175" customFormat="1" ht="157.5" hidden="1">
      <c r="A143" s="188">
        <v>1067</v>
      </c>
      <c r="B143" s="188">
        <v>757</v>
      </c>
      <c r="C143" s="188">
        <v>555</v>
      </c>
      <c r="D143" s="188">
        <v>3</v>
      </c>
      <c r="E143" s="115" t="s">
        <v>4134</v>
      </c>
      <c r="F143" s="188" t="s">
        <v>4135</v>
      </c>
      <c r="G143" s="115" t="s">
        <v>4136</v>
      </c>
      <c r="H143" s="194" t="s">
        <v>4137</v>
      </c>
      <c r="I143" s="188" t="s">
        <v>4138</v>
      </c>
      <c r="J143" s="188" t="s">
        <v>4139</v>
      </c>
      <c r="K143" s="129" t="s">
        <v>2362</v>
      </c>
      <c r="L143" s="188" t="s">
        <v>22</v>
      </c>
      <c r="M143" s="139">
        <v>70893</v>
      </c>
      <c r="N143" s="188">
        <v>54</v>
      </c>
      <c r="O143" s="139">
        <v>3828222</v>
      </c>
      <c r="P143" s="140">
        <v>1339877.7</v>
      </c>
      <c r="Q143" s="141">
        <v>0.35</v>
      </c>
      <c r="R143" s="129">
        <v>42913</v>
      </c>
      <c r="S143" s="129">
        <v>42884</v>
      </c>
      <c r="T143" s="142">
        <v>0.52708333333333335</v>
      </c>
      <c r="U143" s="129">
        <v>42955</v>
      </c>
      <c r="V143" s="142">
        <v>0.5493055555555556</v>
      </c>
      <c r="W143" s="188" t="s">
        <v>4140</v>
      </c>
      <c r="X143" s="188" t="s">
        <v>1787</v>
      </c>
      <c r="Y143" s="188" t="s">
        <v>3397</v>
      </c>
      <c r="Z143" s="143" t="s">
        <v>4141</v>
      </c>
      <c r="AA143" s="35" t="s">
        <v>1345</v>
      </c>
      <c r="AB143" s="179">
        <v>1304829</v>
      </c>
      <c r="AC143" s="175">
        <v>35048.699999999997</v>
      </c>
    </row>
    <row r="144" spans="1:30" s="175" customFormat="1" ht="157.5" hidden="1">
      <c r="A144" s="188">
        <v>1071</v>
      </c>
      <c r="B144" s="188">
        <v>761</v>
      </c>
      <c r="C144" s="188">
        <v>558</v>
      </c>
      <c r="D144" s="188">
        <v>3</v>
      </c>
      <c r="E144" s="115" t="s">
        <v>4142</v>
      </c>
      <c r="F144" s="188" t="s">
        <v>4143</v>
      </c>
      <c r="G144" s="115" t="s">
        <v>4144</v>
      </c>
      <c r="H144" s="194" t="s">
        <v>4145</v>
      </c>
      <c r="I144" s="188" t="s">
        <v>4146</v>
      </c>
      <c r="J144" s="188" t="s">
        <v>4147</v>
      </c>
      <c r="K144" s="129" t="s">
        <v>2407</v>
      </c>
      <c r="L144" s="188" t="s">
        <v>18</v>
      </c>
      <c r="M144" s="139">
        <v>70893</v>
      </c>
      <c r="N144" s="188">
        <v>54</v>
      </c>
      <c r="O144" s="139">
        <v>3828222</v>
      </c>
      <c r="P144" s="140">
        <v>1339877.7</v>
      </c>
      <c r="Q144" s="141">
        <v>0.35</v>
      </c>
      <c r="R144" s="129">
        <v>42913</v>
      </c>
      <c r="S144" s="129">
        <v>42891</v>
      </c>
      <c r="T144" s="142">
        <v>0.55555555555555558</v>
      </c>
      <c r="U144" s="129">
        <v>43400</v>
      </c>
      <c r="V144" s="142">
        <v>0.41666666666666669</v>
      </c>
      <c r="W144" s="188" t="s">
        <v>4148</v>
      </c>
      <c r="X144" s="188" t="s">
        <v>4149</v>
      </c>
      <c r="Y144" s="188" t="s">
        <v>3424</v>
      </c>
      <c r="Z144" s="188" t="s">
        <v>4150</v>
      </c>
      <c r="AA144" s="35" t="s">
        <v>1347</v>
      </c>
      <c r="AB144" s="179">
        <v>1304829</v>
      </c>
      <c r="AC144" s="175">
        <v>35048.699999999997</v>
      </c>
      <c r="AD144" s="178"/>
    </row>
    <row r="145" spans="1:30" s="175" customFormat="1" ht="157.5" hidden="1">
      <c r="A145" s="188">
        <v>1076</v>
      </c>
      <c r="B145" s="188">
        <v>766</v>
      </c>
      <c r="C145" s="188">
        <v>562</v>
      </c>
      <c r="D145" s="188">
        <v>3</v>
      </c>
      <c r="E145" s="115" t="s">
        <v>4151</v>
      </c>
      <c r="F145" s="188" t="s">
        <v>4152</v>
      </c>
      <c r="G145" s="115" t="s">
        <v>4153</v>
      </c>
      <c r="H145" s="194" t="s">
        <v>4154</v>
      </c>
      <c r="I145" s="188" t="s">
        <v>4155</v>
      </c>
      <c r="J145" s="188" t="s">
        <v>4156</v>
      </c>
      <c r="K145" s="129" t="s">
        <v>2485</v>
      </c>
      <c r="L145" s="188" t="s">
        <v>18</v>
      </c>
      <c r="M145" s="139">
        <v>70893</v>
      </c>
      <c r="N145" s="188">
        <v>54</v>
      </c>
      <c r="O145" s="139">
        <v>3828222</v>
      </c>
      <c r="P145" s="140">
        <v>1339877.7</v>
      </c>
      <c r="Q145" s="141">
        <v>0.35</v>
      </c>
      <c r="R145" s="129">
        <v>42929</v>
      </c>
      <c r="S145" s="129">
        <v>42902</v>
      </c>
      <c r="T145" s="142">
        <v>0.64583333333333337</v>
      </c>
      <c r="U145" s="129">
        <v>42941</v>
      </c>
      <c r="V145" s="142">
        <v>0.56944444444444442</v>
      </c>
      <c r="W145" s="188" t="s">
        <v>4157</v>
      </c>
      <c r="X145" s="188" t="s">
        <v>1787</v>
      </c>
      <c r="Y145" s="188" t="s">
        <v>3354</v>
      </c>
      <c r="Z145" s="188" t="s">
        <v>4158</v>
      </c>
      <c r="AA145" s="35" t="s">
        <v>1347</v>
      </c>
      <c r="AB145" s="179">
        <v>1304829</v>
      </c>
      <c r="AC145" s="175">
        <v>35048.699999999997</v>
      </c>
      <c r="AD145" s="178"/>
    </row>
    <row r="146" spans="1:30" s="175" customFormat="1" ht="157.5" hidden="1">
      <c r="A146" s="188">
        <v>1092</v>
      </c>
      <c r="B146" s="188">
        <v>782</v>
      </c>
      <c r="C146" s="188">
        <v>575</v>
      </c>
      <c r="D146" s="188">
        <v>3</v>
      </c>
      <c r="E146" s="115" t="s">
        <v>4159</v>
      </c>
      <c r="F146" s="188" t="s">
        <v>4160</v>
      </c>
      <c r="G146" s="115" t="s">
        <v>4161</v>
      </c>
      <c r="H146" s="194" t="s">
        <v>4162</v>
      </c>
      <c r="I146" s="188" t="s">
        <v>4163</v>
      </c>
      <c r="J146" s="188" t="s">
        <v>4164</v>
      </c>
      <c r="K146" s="129" t="s">
        <v>2486</v>
      </c>
      <c r="L146" s="188" t="s">
        <v>18</v>
      </c>
      <c r="M146" s="139">
        <v>70893</v>
      </c>
      <c r="N146" s="188">
        <v>54</v>
      </c>
      <c r="O146" s="139">
        <v>3828222</v>
      </c>
      <c r="P146" s="140">
        <v>1339877.7</v>
      </c>
      <c r="Q146" s="141">
        <v>0.35</v>
      </c>
      <c r="R146" s="129">
        <v>42949</v>
      </c>
      <c r="S146" s="129">
        <v>42928</v>
      </c>
      <c r="T146" s="142">
        <v>0.55902777777777779</v>
      </c>
      <c r="U146" s="129">
        <v>44084</v>
      </c>
      <c r="V146" s="142">
        <v>0.48055555555555557</v>
      </c>
      <c r="W146" s="188" t="s">
        <v>4165</v>
      </c>
      <c r="X146" s="188" t="s">
        <v>1787</v>
      </c>
      <c r="Y146" s="188" t="s">
        <v>3349</v>
      </c>
      <c r="Z146" s="143" t="s">
        <v>4166</v>
      </c>
      <c r="AA146" s="35" t="s">
        <v>1345</v>
      </c>
      <c r="AB146" s="179">
        <v>1304829</v>
      </c>
      <c r="AC146" s="175">
        <v>35048.699999999997</v>
      </c>
      <c r="AD146" s="178"/>
    </row>
    <row r="147" spans="1:30" s="175" customFormat="1" ht="157.5" hidden="1">
      <c r="A147" s="188">
        <v>1095</v>
      </c>
      <c r="B147" s="188">
        <v>784</v>
      </c>
      <c r="C147" s="188">
        <v>577</v>
      </c>
      <c r="D147" s="188">
        <v>3</v>
      </c>
      <c r="E147" s="115" t="s">
        <v>4167</v>
      </c>
      <c r="F147" s="188" t="s">
        <v>4168</v>
      </c>
      <c r="G147" s="115" t="s">
        <v>4169</v>
      </c>
      <c r="H147" s="195" t="s">
        <v>4170</v>
      </c>
      <c r="I147" s="188" t="s">
        <v>4171</v>
      </c>
      <c r="J147" s="188" t="s">
        <v>4172</v>
      </c>
      <c r="K147" s="129" t="s">
        <v>2521</v>
      </c>
      <c r="L147" s="188" t="s">
        <v>18</v>
      </c>
      <c r="M147" s="139">
        <v>70893</v>
      </c>
      <c r="N147" s="188">
        <v>54</v>
      </c>
      <c r="O147" s="139">
        <v>3828222</v>
      </c>
      <c r="P147" s="140">
        <v>1339877.7</v>
      </c>
      <c r="Q147" s="141">
        <v>0.35</v>
      </c>
      <c r="R147" s="129">
        <v>42949</v>
      </c>
      <c r="S147" s="129">
        <v>42936</v>
      </c>
      <c r="T147" s="142">
        <v>0.43194444444444446</v>
      </c>
      <c r="U147" s="129">
        <v>42977</v>
      </c>
      <c r="V147" s="142">
        <v>0.44166666666666665</v>
      </c>
      <c r="W147" s="188" t="s">
        <v>4173</v>
      </c>
      <c r="X147" s="188" t="s">
        <v>1787</v>
      </c>
      <c r="Y147" s="188" t="s">
        <v>3917</v>
      </c>
      <c r="Z147" s="188" t="s">
        <v>4174</v>
      </c>
      <c r="AA147" s="35" t="s">
        <v>1347</v>
      </c>
      <c r="AB147" s="179">
        <v>1304829</v>
      </c>
      <c r="AC147" s="175">
        <v>35048.699999999997</v>
      </c>
    </row>
    <row r="148" spans="1:30" s="175" customFormat="1" ht="157.5" hidden="1">
      <c r="A148" s="188">
        <v>1097</v>
      </c>
      <c r="B148" s="188">
        <v>786</v>
      </c>
      <c r="C148" s="188">
        <v>579</v>
      </c>
      <c r="D148" s="188">
        <v>3</v>
      </c>
      <c r="E148" s="115" t="s">
        <v>4175</v>
      </c>
      <c r="F148" s="188" t="s">
        <v>4176</v>
      </c>
      <c r="G148" s="115" t="s">
        <v>4177</v>
      </c>
      <c r="H148" s="194" t="s">
        <v>4178</v>
      </c>
      <c r="I148" s="188" t="s">
        <v>4179</v>
      </c>
      <c r="J148" s="188" t="s">
        <v>4180</v>
      </c>
      <c r="K148" s="129" t="s">
        <v>4181</v>
      </c>
      <c r="L148" s="188" t="s">
        <v>21</v>
      </c>
      <c r="M148" s="139">
        <v>70893</v>
      </c>
      <c r="N148" s="188">
        <v>54</v>
      </c>
      <c r="O148" s="139">
        <v>3828222</v>
      </c>
      <c r="P148" s="140">
        <v>1339877.7</v>
      </c>
      <c r="Q148" s="141">
        <v>0.35</v>
      </c>
      <c r="R148" s="129">
        <v>42949</v>
      </c>
      <c r="S148" s="129">
        <v>42942</v>
      </c>
      <c r="T148" s="142">
        <v>0.38263888888888892</v>
      </c>
      <c r="U148" s="129">
        <v>43215</v>
      </c>
      <c r="V148" s="142">
        <v>0.50763888888888886</v>
      </c>
      <c r="W148" s="188" t="s">
        <v>4182</v>
      </c>
      <c r="X148" s="188" t="s">
        <v>1787</v>
      </c>
      <c r="Y148" s="188" t="s">
        <v>3424</v>
      </c>
      <c r="Z148" s="143" t="s">
        <v>2052</v>
      </c>
      <c r="AA148" s="35" t="s">
        <v>1345</v>
      </c>
      <c r="AB148" s="179">
        <v>1304829</v>
      </c>
      <c r="AC148" s="175">
        <v>35048.699999999997</v>
      </c>
      <c r="AD148" s="178"/>
    </row>
    <row r="149" spans="1:30" s="175" customFormat="1" ht="173.25" hidden="1">
      <c r="A149" s="188">
        <v>1172</v>
      </c>
      <c r="B149" s="188">
        <v>808</v>
      </c>
      <c r="C149" s="188">
        <v>597</v>
      </c>
      <c r="D149" s="188">
        <v>3</v>
      </c>
      <c r="E149" s="115" t="s">
        <v>4183</v>
      </c>
      <c r="F149" s="188" t="s">
        <v>4184</v>
      </c>
      <c r="G149" s="115" t="s">
        <v>4185</v>
      </c>
      <c r="H149" s="194" t="s">
        <v>4186</v>
      </c>
      <c r="I149" s="188"/>
      <c r="J149" s="188"/>
      <c r="K149" s="129" t="s">
        <v>2365</v>
      </c>
      <c r="L149" s="188" t="s">
        <v>18</v>
      </c>
      <c r="M149" s="139">
        <v>70893</v>
      </c>
      <c r="N149" s="188">
        <v>54</v>
      </c>
      <c r="O149" s="139">
        <v>3828222</v>
      </c>
      <c r="P149" s="140">
        <v>1339877.7</v>
      </c>
      <c r="Q149" s="141">
        <v>0.35</v>
      </c>
      <c r="R149" s="129">
        <v>42991</v>
      </c>
      <c r="S149" s="129">
        <v>42963</v>
      </c>
      <c r="T149" s="142">
        <v>0.39583333333333331</v>
      </c>
      <c r="U149" s="129">
        <v>43251</v>
      </c>
      <c r="V149" s="142">
        <v>0.45833333333333331</v>
      </c>
      <c r="W149" s="188" t="s">
        <v>4187</v>
      </c>
      <c r="X149" s="188" t="s">
        <v>4188</v>
      </c>
      <c r="Y149" s="188" t="s">
        <v>3455</v>
      </c>
      <c r="Z149" s="143" t="s">
        <v>4189</v>
      </c>
      <c r="AA149" s="35" t="s">
        <v>1345</v>
      </c>
      <c r="AB149" s="179">
        <v>1304829</v>
      </c>
      <c r="AC149" s="175">
        <v>35048.699999999997</v>
      </c>
    </row>
    <row r="150" spans="1:30" s="32" customFormat="1" ht="157.5" hidden="1">
      <c r="A150" s="12">
        <v>1129</v>
      </c>
      <c r="B150" s="12">
        <v>815</v>
      </c>
      <c r="C150" s="78">
        <v>602</v>
      </c>
      <c r="D150" s="11">
        <v>3</v>
      </c>
      <c r="E150" s="9" t="s">
        <v>4190</v>
      </c>
      <c r="F150" s="11" t="s">
        <v>4191</v>
      </c>
      <c r="G150" s="9" t="s">
        <v>4192</v>
      </c>
      <c r="H150" s="194" t="s">
        <v>4193</v>
      </c>
      <c r="I150" s="11" t="s">
        <v>4194</v>
      </c>
      <c r="J150" s="11" t="s">
        <v>4195</v>
      </c>
      <c r="K150" s="15" t="s">
        <v>2526</v>
      </c>
      <c r="L150" s="11" t="s">
        <v>21</v>
      </c>
      <c r="M150" s="139">
        <v>70893</v>
      </c>
      <c r="N150" s="11">
        <v>54</v>
      </c>
      <c r="O150" s="16">
        <v>3828222</v>
      </c>
      <c r="P150" s="48">
        <v>1339877.7</v>
      </c>
      <c r="Q150" s="44">
        <v>0.35</v>
      </c>
      <c r="R150" s="15">
        <v>42991</v>
      </c>
      <c r="S150" s="15">
        <v>42977</v>
      </c>
      <c r="T150" s="20">
        <v>0.41736111111111113</v>
      </c>
      <c r="U150" s="3">
        <v>43064</v>
      </c>
      <c r="V150" s="4">
        <v>0.52777777777777779</v>
      </c>
      <c r="W150" s="11" t="s">
        <v>4196</v>
      </c>
      <c r="X150" s="11" t="s">
        <v>2054</v>
      </c>
      <c r="Y150" s="11" t="s">
        <v>3463</v>
      </c>
      <c r="Z150" s="26" t="s">
        <v>4197</v>
      </c>
      <c r="AA150" s="28" t="s">
        <v>1345</v>
      </c>
      <c r="AB150" s="180">
        <v>1304829</v>
      </c>
      <c r="AC150" s="32">
        <v>35048.699999999997</v>
      </c>
      <c r="AD150" s="178"/>
    </row>
    <row r="151" spans="1:30" s="175" customFormat="1" ht="220.5" hidden="1">
      <c r="A151" s="188">
        <v>1131</v>
      </c>
      <c r="B151" s="188">
        <v>817</v>
      </c>
      <c r="C151" s="188">
        <v>604</v>
      </c>
      <c r="D151" s="188">
        <v>4</v>
      </c>
      <c r="E151" s="115" t="s">
        <v>4198</v>
      </c>
      <c r="F151" s="188" t="s">
        <v>4199</v>
      </c>
      <c r="G151" s="115" t="s">
        <v>4200</v>
      </c>
      <c r="H151" s="194" t="s">
        <v>4201</v>
      </c>
      <c r="I151" s="188" t="s">
        <v>4202</v>
      </c>
      <c r="J151" s="188" t="s">
        <v>4203</v>
      </c>
      <c r="K151" s="129" t="s">
        <v>2512</v>
      </c>
      <c r="L151" s="188" t="s">
        <v>21</v>
      </c>
      <c r="M151" s="139">
        <v>70893</v>
      </c>
      <c r="N151" s="188">
        <v>72</v>
      </c>
      <c r="O151" s="139">
        <v>5104296</v>
      </c>
      <c r="P151" s="140">
        <v>1786503.5999999999</v>
      </c>
      <c r="Q151" s="141">
        <v>0.35</v>
      </c>
      <c r="R151" s="129">
        <v>42991</v>
      </c>
      <c r="S151" s="129">
        <v>42978</v>
      </c>
      <c r="T151" s="142">
        <v>0.34027777777777773</v>
      </c>
      <c r="U151" s="129">
        <v>43020</v>
      </c>
      <c r="V151" s="142">
        <v>0.62916666666666665</v>
      </c>
      <c r="W151" s="188" t="s">
        <v>4204</v>
      </c>
      <c r="X151" s="188" t="s">
        <v>4205</v>
      </c>
      <c r="Y151" s="188" t="s">
        <v>3703</v>
      </c>
      <c r="Z151" s="143" t="s">
        <v>4206</v>
      </c>
      <c r="AA151" s="35" t="s">
        <v>1346</v>
      </c>
      <c r="AB151" s="179">
        <v>1739771.9999999998</v>
      </c>
      <c r="AC151" s="175">
        <v>46731.6</v>
      </c>
    </row>
    <row r="152" spans="1:30" s="175" customFormat="1" ht="157.5" hidden="1">
      <c r="A152" s="188">
        <v>1135</v>
      </c>
      <c r="B152" s="188">
        <v>820</v>
      </c>
      <c r="C152" s="188">
        <v>606</v>
      </c>
      <c r="D152" s="188">
        <v>2</v>
      </c>
      <c r="E152" s="115" t="s">
        <v>4207</v>
      </c>
      <c r="F152" s="138" t="s">
        <v>4208</v>
      </c>
      <c r="G152" s="115" t="s">
        <v>4209</v>
      </c>
      <c r="H152" s="194" t="s">
        <v>4210</v>
      </c>
      <c r="I152" s="188" t="s">
        <v>4211</v>
      </c>
      <c r="J152" s="188" t="s">
        <v>4212</v>
      </c>
      <c r="K152" s="129" t="s">
        <v>2527</v>
      </c>
      <c r="L152" s="188" t="s">
        <v>21</v>
      </c>
      <c r="M152" s="139">
        <v>70893</v>
      </c>
      <c r="N152" s="188">
        <v>42</v>
      </c>
      <c r="O152" s="139">
        <v>2977506</v>
      </c>
      <c r="P152" s="140">
        <v>893251.79999999993</v>
      </c>
      <c r="Q152" s="141">
        <v>0.3</v>
      </c>
      <c r="R152" s="129">
        <v>43017</v>
      </c>
      <c r="S152" s="129">
        <v>42992</v>
      </c>
      <c r="T152" s="142">
        <v>0.51041666666666663</v>
      </c>
      <c r="U152" s="129">
        <v>43232</v>
      </c>
      <c r="V152" s="142">
        <v>0.36805555555555558</v>
      </c>
      <c r="W152" s="188" t="s">
        <v>4213</v>
      </c>
      <c r="X152" s="188" t="s">
        <v>1951</v>
      </c>
      <c r="Y152" s="188" t="s">
        <v>3393</v>
      </c>
      <c r="Z152" s="143" t="s">
        <v>4214</v>
      </c>
      <c r="AA152" s="35" t="s">
        <v>1346</v>
      </c>
      <c r="AB152" s="179">
        <v>865991.7</v>
      </c>
      <c r="AC152" s="175">
        <v>27260.1</v>
      </c>
    </row>
    <row r="153" spans="1:30" s="175" customFormat="1" ht="220.5" hidden="1">
      <c r="A153" s="188">
        <v>1143</v>
      </c>
      <c r="B153" s="188">
        <v>826</v>
      </c>
      <c r="C153" s="188">
        <v>609</v>
      </c>
      <c r="D153" s="188">
        <v>4</v>
      </c>
      <c r="E153" s="115" t="s">
        <v>4215</v>
      </c>
      <c r="F153" s="188" t="s">
        <v>4216</v>
      </c>
      <c r="G153" s="115" t="s">
        <v>4217</v>
      </c>
      <c r="H153" s="194" t="s">
        <v>4218</v>
      </c>
      <c r="I153" s="188" t="s">
        <v>4219</v>
      </c>
      <c r="J153" s="188" t="s">
        <v>4220</v>
      </c>
      <c r="K153" s="129" t="s">
        <v>2443</v>
      </c>
      <c r="L153" s="188" t="s">
        <v>21</v>
      </c>
      <c r="M153" s="139">
        <v>70893</v>
      </c>
      <c r="N153" s="188">
        <v>72</v>
      </c>
      <c r="O153" s="139">
        <v>5104296</v>
      </c>
      <c r="P153" s="140">
        <v>1786503.5999999999</v>
      </c>
      <c r="Q153" s="141">
        <v>0.35</v>
      </c>
      <c r="R153" s="129">
        <v>43017</v>
      </c>
      <c r="S153" s="129">
        <v>43003</v>
      </c>
      <c r="T153" s="142">
        <v>0.6333333333333333</v>
      </c>
      <c r="U153" s="129">
        <v>43194</v>
      </c>
      <c r="V153" s="142">
        <v>0.64930555555555558</v>
      </c>
      <c r="W153" s="188" t="s">
        <v>4221</v>
      </c>
      <c r="X153" s="188" t="s">
        <v>4222</v>
      </c>
      <c r="Y153" s="188" t="s">
        <v>3356</v>
      </c>
      <c r="Z153" s="188" t="s">
        <v>4223</v>
      </c>
      <c r="AA153" s="35" t="s">
        <v>1347</v>
      </c>
      <c r="AB153" s="179">
        <v>1739771.9999999998</v>
      </c>
      <c r="AC153" s="175">
        <v>46731.6</v>
      </c>
    </row>
    <row r="154" spans="1:30" s="175" customFormat="1" ht="157.5" hidden="1">
      <c r="A154" s="188">
        <v>1152</v>
      </c>
      <c r="B154" s="188">
        <v>834</v>
      </c>
      <c r="C154" s="188">
        <v>616</v>
      </c>
      <c r="D154" s="188">
        <v>3</v>
      </c>
      <c r="E154" s="115" t="s">
        <v>4224</v>
      </c>
      <c r="F154" s="188" t="s">
        <v>4225</v>
      </c>
      <c r="G154" s="115" t="s">
        <v>4226</v>
      </c>
      <c r="H154" s="194" t="s">
        <v>4227</v>
      </c>
      <c r="I154" s="188" t="s">
        <v>4228</v>
      </c>
      <c r="J154" s="188" t="s">
        <v>4229</v>
      </c>
      <c r="K154" s="129" t="s">
        <v>2407</v>
      </c>
      <c r="L154" s="188" t="s">
        <v>18</v>
      </c>
      <c r="M154" s="139">
        <v>70893</v>
      </c>
      <c r="N154" s="188">
        <v>54</v>
      </c>
      <c r="O154" s="139">
        <v>3828222</v>
      </c>
      <c r="P154" s="140">
        <v>1339877.7</v>
      </c>
      <c r="Q154" s="141">
        <v>0.35</v>
      </c>
      <c r="R154" s="129">
        <v>43052</v>
      </c>
      <c r="S154" s="129">
        <v>43017</v>
      </c>
      <c r="T154" s="142">
        <v>0.47916666666666669</v>
      </c>
      <c r="U154" s="129">
        <v>43402</v>
      </c>
      <c r="V154" s="142">
        <v>0.6875</v>
      </c>
      <c r="W154" s="188" t="s">
        <v>4230</v>
      </c>
      <c r="X154" s="188" t="s">
        <v>4231</v>
      </c>
      <c r="Y154" s="188" t="s">
        <v>3455</v>
      </c>
      <c r="Z154" s="143" t="s">
        <v>4232</v>
      </c>
      <c r="AA154" s="35" t="s">
        <v>1346</v>
      </c>
      <c r="AB154" s="179">
        <v>1304829</v>
      </c>
      <c r="AC154" s="175">
        <v>35048.699999999997</v>
      </c>
    </row>
    <row r="155" spans="1:30" s="175" customFormat="1" ht="110.25" hidden="1">
      <c r="A155" s="188">
        <v>1160</v>
      </c>
      <c r="B155" s="188">
        <v>841</v>
      </c>
      <c r="C155" s="188">
        <v>621</v>
      </c>
      <c r="D155" s="188">
        <v>2</v>
      </c>
      <c r="E155" s="115" t="s">
        <v>4233</v>
      </c>
      <c r="F155" s="188" t="s">
        <v>4234</v>
      </c>
      <c r="G155" s="115" t="s">
        <v>4235</v>
      </c>
      <c r="H155" s="195" t="s">
        <v>4236</v>
      </c>
      <c r="I155" s="188"/>
      <c r="J155" s="188"/>
      <c r="K155" s="129" t="s">
        <v>2526</v>
      </c>
      <c r="L155" s="188" t="s">
        <v>21</v>
      </c>
      <c r="M155" s="139">
        <v>70893</v>
      </c>
      <c r="N155" s="188">
        <v>42</v>
      </c>
      <c r="O155" s="139">
        <v>2977506</v>
      </c>
      <c r="P155" s="140">
        <v>1042127.1</v>
      </c>
      <c r="Q155" s="141">
        <v>0.35</v>
      </c>
      <c r="R155" s="129">
        <v>43052</v>
      </c>
      <c r="S155" s="129">
        <v>43027</v>
      </c>
      <c r="T155" s="142">
        <v>0.4680555555555555</v>
      </c>
      <c r="U155" s="129">
        <v>43066</v>
      </c>
      <c r="V155" s="142">
        <v>0.72916666666666663</v>
      </c>
      <c r="W155" s="188" t="s">
        <v>4237</v>
      </c>
      <c r="X155" s="188" t="s">
        <v>1787</v>
      </c>
      <c r="Y155" s="188" t="s">
        <v>3528</v>
      </c>
      <c r="Z155" s="143" t="s">
        <v>4238</v>
      </c>
      <c r="AA155" s="35" t="s">
        <v>1345</v>
      </c>
      <c r="AB155" s="179">
        <v>1014867</v>
      </c>
      <c r="AC155" s="175">
        <v>27260.1</v>
      </c>
    </row>
    <row r="156" spans="1:30" s="175" customFormat="1" ht="110.25" hidden="1">
      <c r="A156" s="188">
        <v>1171</v>
      </c>
      <c r="B156" s="188">
        <v>851</v>
      </c>
      <c r="C156" s="185">
        <v>629</v>
      </c>
      <c r="D156" s="188">
        <v>2</v>
      </c>
      <c r="E156" s="115" t="s">
        <v>4239</v>
      </c>
      <c r="F156" s="188" t="s">
        <v>4240</v>
      </c>
      <c r="G156" s="115" t="s">
        <v>4241</v>
      </c>
      <c r="H156" s="194" t="s">
        <v>4242</v>
      </c>
      <c r="I156" s="188"/>
      <c r="J156" s="188"/>
      <c r="K156" s="129" t="s">
        <v>2493</v>
      </c>
      <c r="L156" s="188" t="s">
        <v>21</v>
      </c>
      <c r="M156" s="139">
        <v>70893</v>
      </c>
      <c r="N156" s="188">
        <v>42</v>
      </c>
      <c r="O156" s="139">
        <v>2977506</v>
      </c>
      <c r="P156" s="140">
        <v>1042127.1</v>
      </c>
      <c r="Q156" s="141">
        <v>0.35</v>
      </c>
      <c r="R156" s="129">
        <v>43074</v>
      </c>
      <c r="S156" s="129">
        <v>43046</v>
      </c>
      <c r="T156" s="142">
        <v>0.62847222222222221</v>
      </c>
      <c r="U156" s="129">
        <v>43615</v>
      </c>
      <c r="V156" s="142">
        <v>0.63124999999999998</v>
      </c>
      <c r="W156" s="188" t="s">
        <v>4243</v>
      </c>
      <c r="X156" s="188" t="s">
        <v>1787</v>
      </c>
      <c r="Y156" s="188" t="s">
        <v>3349</v>
      </c>
      <c r="Z156" s="143" t="s">
        <v>4244</v>
      </c>
      <c r="AA156" s="35" t="s">
        <v>1345</v>
      </c>
      <c r="AB156" s="179">
        <v>1014867</v>
      </c>
      <c r="AC156" s="175">
        <v>27260.1</v>
      </c>
      <c r="AD156" s="178"/>
    </row>
    <row r="157" spans="1:30" s="32" customFormat="1" ht="157.5" hidden="1">
      <c r="A157" s="84">
        <v>1178</v>
      </c>
      <c r="B157" s="84">
        <v>856</v>
      </c>
      <c r="C157" s="12">
        <v>633</v>
      </c>
      <c r="D157" s="193">
        <v>3</v>
      </c>
      <c r="E157" s="83" t="s">
        <v>4245</v>
      </c>
      <c r="F157" s="193" t="s">
        <v>4246</v>
      </c>
      <c r="G157" s="83" t="s">
        <v>4247</v>
      </c>
      <c r="H157" s="202" t="s">
        <v>4248</v>
      </c>
      <c r="I157" s="193" t="s">
        <v>4249</v>
      </c>
      <c r="J157" s="193" t="s">
        <v>4250</v>
      </c>
      <c r="K157" s="85" t="s">
        <v>4251</v>
      </c>
      <c r="L157" s="193" t="s">
        <v>21</v>
      </c>
      <c r="M157" s="139">
        <v>70893</v>
      </c>
      <c r="N157" s="193">
        <v>54</v>
      </c>
      <c r="O157" s="16">
        <v>3828222</v>
      </c>
      <c r="P157" s="86">
        <v>1339877.7</v>
      </c>
      <c r="Q157" s="87">
        <v>0.35</v>
      </c>
      <c r="R157" s="85">
        <v>43074</v>
      </c>
      <c r="S157" s="85">
        <v>43049</v>
      </c>
      <c r="T157" s="88">
        <v>0.56944444444444442</v>
      </c>
      <c r="U157" s="89">
        <v>45051</v>
      </c>
      <c r="V157" s="90">
        <v>0.49861111111111112</v>
      </c>
      <c r="W157" s="193" t="s">
        <v>4252</v>
      </c>
      <c r="X157" s="193" t="s">
        <v>4253</v>
      </c>
      <c r="Y157" s="84" t="s">
        <v>4254</v>
      </c>
      <c r="Z157" s="11" t="s">
        <v>4255</v>
      </c>
      <c r="AA157" s="28" t="s">
        <v>1347</v>
      </c>
      <c r="AB157" s="180">
        <v>1304829</v>
      </c>
      <c r="AC157" s="32">
        <v>35048.699999999997</v>
      </c>
      <c r="AD157" s="178"/>
    </row>
    <row r="158" spans="1:30" s="175" customFormat="1" ht="110.25" hidden="1">
      <c r="A158" s="187">
        <v>1182</v>
      </c>
      <c r="B158" s="187">
        <v>860</v>
      </c>
      <c r="C158" s="188">
        <v>635</v>
      </c>
      <c r="D158" s="187">
        <v>2</v>
      </c>
      <c r="E158" s="163" t="s">
        <v>4256</v>
      </c>
      <c r="F158" s="187" t="s">
        <v>4257</v>
      </c>
      <c r="G158" s="163" t="s">
        <v>4258</v>
      </c>
      <c r="H158" s="202" t="s">
        <v>4259</v>
      </c>
      <c r="I158" s="187"/>
      <c r="J158" s="187"/>
      <c r="K158" s="165" t="s">
        <v>2460</v>
      </c>
      <c r="L158" s="187" t="s">
        <v>21</v>
      </c>
      <c r="M158" s="139">
        <v>70893</v>
      </c>
      <c r="N158" s="187">
        <v>42</v>
      </c>
      <c r="O158" s="203">
        <v>2977506</v>
      </c>
      <c r="P158" s="166">
        <v>1042127.1</v>
      </c>
      <c r="Q158" s="167">
        <v>0.35</v>
      </c>
      <c r="R158" s="165">
        <v>43095</v>
      </c>
      <c r="S158" s="165">
        <v>43062</v>
      </c>
      <c r="T158" s="170">
        <v>0.47569444444444442</v>
      </c>
      <c r="U158" s="165">
        <v>43139</v>
      </c>
      <c r="V158" s="170">
        <v>0.4236111111111111</v>
      </c>
      <c r="W158" s="187" t="s">
        <v>4260</v>
      </c>
      <c r="X158" s="187" t="s">
        <v>4261</v>
      </c>
      <c r="Y158" s="187" t="s">
        <v>3497</v>
      </c>
      <c r="Z158" s="205" t="s">
        <v>4262</v>
      </c>
      <c r="AA158" s="190" t="s">
        <v>1345</v>
      </c>
      <c r="AB158" s="179">
        <v>1014867</v>
      </c>
      <c r="AC158" s="175">
        <v>27260.1</v>
      </c>
      <c r="AD158" s="178"/>
    </row>
    <row r="159" spans="1:30" s="175" customFormat="1" ht="220.5" hidden="1">
      <c r="A159" s="188">
        <v>1189</v>
      </c>
      <c r="B159" s="188">
        <v>865</v>
      </c>
      <c r="C159" s="188">
        <v>640</v>
      </c>
      <c r="D159" s="188">
        <v>3</v>
      </c>
      <c r="E159" s="115" t="s">
        <v>4263</v>
      </c>
      <c r="F159" s="188" t="s">
        <v>4264</v>
      </c>
      <c r="G159" s="115" t="s">
        <v>4265</v>
      </c>
      <c r="H159" s="194" t="s">
        <v>4266</v>
      </c>
      <c r="I159" s="188" t="s">
        <v>4267</v>
      </c>
      <c r="J159" s="188" t="s">
        <v>4268</v>
      </c>
      <c r="K159" s="129" t="s">
        <v>2385</v>
      </c>
      <c r="L159" s="188" t="s">
        <v>21</v>
      </c>
      <c r="M159" s="139">
        <v>70893</v>
      </c>
      <c r="N159" s="188">
        <v>54</v>
      </c>
      <c r="O159" s="139">
        <v>3828222</v>
      </c>
      <c r="P159" s="140">
        <v>1339877.7</v>
      </c>
      <c r="Q159" s="141">
        <v>0.35</v>
      </c>
      <c r="R159" s="129">
        <v>43095</v>
      </c>
      <c r="S159" s="129">
        <v>43068</v>
      </c>
      <c r="T159" s="142">
        <v>0.6381944444444444</v>
      </c>
      <c r="U159" s="129">
        <v>43426</v>
      </c>
      <c r="V159" s="142">
        <v>0.5625</v>
      </c>
      <c r="W159" s="188" t="s">
        <v>4269</v>
      </c>
      <c r="X159" s="188" t="s">
        <v>4270</v>
      </c>
      <c r="Y159" s="188" t="s">
        <v>3476</v>
      </c>
      <c r="Z159" s="143" t="s">
        <v>4271</v>
      </c>
      <c r="AA159" s="35" t="s">
        <v>1346</v>
      </c>
      <c r="AB159" s="179">
        <v>1304829</v>
      </c>
      <c r="AC159" s="175">
        <v>35048.699999999997</v>
      </c>
      <c r="AD159" s="178"/>
    </row>
    <row r="160" spans="1:30" s="175" customFormat="1" ht="141.75" hidden="1">
      <c r="A160" s="188">
        <v>1210</v>
      </c>
      <c r="B160" s="188">
        <v>880</v>
      </c>
      <c r="C160" s="188">
        <v>650</v>
      </c>
      <c r="D160" s="188">
        <v>3</v>
      </c>
      <c r="E160" s="115" t="s">
        <v>4272</v>
      </c>
      <c r="F160" s="188" t="s">
        <v>4273</v>
      </c>
      <c r="G160" s="115" t="s">
        <v>4274</v>
      </c>
      <c r="H160" s="194" t="s">
        <v>4275</v>
      </c>
      <c r="I160" s="188"/>
      <c r="J160" s="188"/>
      <c r="K160" s="129" t="s">
        <v>2527</v>
      </c>
      <c r="L160" s="188" t="s">
        <v>21</v>
      </c>
      <c r="M160" s="139">
        <v>70893</v>
      </c>
      <c r="N160" s="188">
        <v>54</v>
      </c>
      <c r="O160" s="139">
        <v>3828222</v>
      </c>
      <c r="P160" s="140">
        <v>1339877.7</v>
      </c>
      <c r="Q160" s="141">
        <v>0.35</v>
      </c>
      <c r="R160" s="129">
        <v>43130</v>
      </c>
      <c r="S160" s="129">
        <v>43089</v>
      </c>
      <c r="T160" s="142">
        <v>0.51041666666666663</v>
      </c>
      <c r="U160" s="129">
        <v>43236</v>
      </c>
      <c r="V160" s="142">
        <v>0.51180555555555551</v>
      </c>
      <c r="W160" s="188" t="s">
        <v>4276</v>
      </c>
      <c r="X160" s="188" t="s">
        <v>1787</v>
      </c>
      <c r="Y160" s="188" t="s">
        <v>3703</v>
      </c>
      <c r="Z160" s="188" t="s">
        <v>4277</v>
      </c>
      <c r="AA160" s="35" t="s">
        <v>1347</v>
      </c>
      <c r="AB160" s="179">
        <v>1304829</v>
      </c>
      <c r="AC160" s="175">
        <v>35048.699999999997</v>
      </c>
    </row>
    <row r="161" spans="1:30" s="175" customFormat="1" ht="267.75" hidden="1">
      <c r="A161" s="188">
        <v>1221</v>
      </c>
      <c r="B161" s="188">
        <v>888</v>
      </c>
      <c r="C161" s="188">
        <v>658</v>
      </c>
      <c r="D161" s="188">
        <v>5</v>
      </c>
      <c r="E161" s="115" t="s">
        <v>4278</v>
      </c>
      <c r="F161" s="188" t="s">
        <v>4279</v>
      </c>
      <c r="G161" s="115" t="s">
        <v>4280</v>
      </c>
      <c r="H161" s="194" t="s">
        <v>4281</v>
      </c>
      <c r="I161" s="188" t="s">
        <v>4282</v>
      </c>
      <c r="J161" s="188" t="s">
        <v>4283</v>
      </c>
      <c r="K161" s="129" t="s">
        <v>2455</v>
      </c>
      <c r="L161" s="188" t="s">
        <v>21</v>
      </c>
      <c r="M161" s="139">
        <v>70893</v>
      </c>
      <c r="N161" s="188">
        <v>90</v>
      </c>
      <c r="O161" s="139">
        <v>6380370</v>
      </c>
      <c r="P161" s="140">
        <v>2233129.5</v>
      </c>
      <c r="Q161" s="141">
        <v>0.35</v>
      </c>
      <c r="R161" s="129">
        <v>43152</v>
      </c>
      <c r="S161" s="129">
        <v>43123</v>
      </c>
      <c r="T161" s="142">
        <v>0.58680555555555558</v>
      </c>
      <c r="U161" s="129">
        <v>43180</v>
      </c>
      <c r="V161" s="142">
        <v>0.64583333333333337</v>
      </c>
      <c r="W161" s="188" t="s">
        <v>4284</v>
      </c>
      <c r="X161" s="188" t="s">
        <v>2018</v>
      </c>
      <c r="Y161" s="188" t="s">
        <v>4285</v>
      </c>
      <c r="Z161" s="143" t="s">
        <v>4286</v>
      </c>
      <c r="AA161" s="35" t="s">
        <v>1346</v>
      </c>
      <c r="AB161" s="179">
        <v>2174715</v>
      </c>
      <c r="AC161" s="175">
        <v>58414.499999999993</v>
      </c>
    </row>
    <row r="162" spans="1:30" s="175" customFormat="1" ht="173.25" hidden="1">
      <c r="A162" s="188">
        <v>1236</v>
      </c>
      <c r="B162" s="188">
        <v>901</v>
      </c>
      <c r="C162" s="187">
        <v>670</v>
      </c>
      <c r="D162" s="188">
        <v>3</v>
      </c>
      <c r="E162" s="115" t="s">
        <v>4287</v>
      </c>
      <c r="F162" s="188" t="s">
        <v>4288</v>
      </c>
      <c r="G162" s="115" t="s">
        <v>4289</v>
      </c>
      <c r="H162" s="194" t="s">
        <v>4290</v>
      </c>
      <c r="I162" s="188" t="s">
        <v>19</v>
      </c>
      <c r="J162" s="188" t="s">
        <v>19</v>
      </c>
      <c r="K162" s="129" t="s">
        <v>2507</v>
      </c>
      <c r="L162" s="188" t="s">
        <v>18</v>
      </c>
      <c r="M162" s="139">
        <v>70893</v>
      </c>
      <c r="N162" s="188">
        <v>54</v>
      </c>
      <c r="O162" s="139">
        <v>3828222</v>
      </c>
      <c r="P162" s="140">
        <v>1339877.7</v>
      </c>
      <c r="Q162" s="141">
        <v>0.35</v>
      </c>
      <c r="R162" s="129">
        <v>43178</v>
      </c>
      <c r="S162" s="129">
        <v>43150</v>
      </c>
      <c r="T162" s="142">
        <v>0.62222222222222223</v>
      </c>
      <c r="U162" s="129">
        <v>43389</v>
      </c>
      <c r="V162" s="142">
        <v>0.42708333333333331</v>
      </c>
      <c r="W162" s="188" t="s">
        <v>4291</v>
      </c>
      <c r="X162" s="188" t="s">
        <v>4292</v>
      </c>
      <c r="Y162" s="188" t="s">
        <v>3455</v>
      </c>
      <c r="Z162" s="143" t="s">
        <v>4293</v>
      </c>
      <c r="AA162" s="35" t="s">
        <v>1345</v>
      </c>
      <c r="AB162" s="179">
        <v>1304829</v>
      </c>
      <c r="AC162" s="175">
        <v>35048.699999999997</v>
      </c>
    </row>
    <row r="163" spans="1:30" s="175" customFormat="1" ht="141.75" hidden="1">
      <c r="A163" s="188">
        <v>1248</v>
      </c>
      <c r="B163" s="188">
        <v>911</v>
      </c>
      <c r="C163" s="188">
        <v>678</v>
      </c>
      <c r="D163" s="188">
        <v>3</v>
      </c>
      <c r="E163" s="115" t="s">
        <v>4294</v>
      </c>
      <c r="F163" s="188" t="s">
        <v>4295</v>
      </c>
      <c r="G163" s="115" t="s">
        <v>4296</v>
      </c>
      <c r="H163" s="194" t="s">
        <v>4297</v>
      </c>
      <c r="I163" s="188"/>
      <c r="J163" s="188"/>
      <c r="K163" s="129" t="s">
        <v>2394</v>
      </c>
      <c r="L163" s="188" t="s">
        <v>18</v>
      </c>
      <c r="M163" s="139">
        <v>70893</v>
      </c>
      <c r="N163" s="188">
        <v>54</v>
      </c>
      <c r="O163" s="139">
        <v>3828222</v>
      </c>
      <c r="P163" s="140">
        <v>1339877.7</v>
      </c>
      <c r="Q163" s="141">
        <v>0.35</v>
      </c>
      <c r="R163" s="129">
        <v>43208</v>
      </c>
      <c r="S163" s="129">
        <v>43174</v>
      </c>
      <c r="T163" s="142">
        <v>0.64652777777777781</v>
      </c>
      <c r="U163" s="129">
        <v>43543</v>
      </c>
      <c r="V163" s="142">
        <v>0.65972222222222221</v>
      </c>
      <c r="W163" s="188" t="s">
        <v>4298</v>
      </c>
      <c r="X163" s="188" t="s">
        <v>4299</v>
      </c>
      <c r="Y163" s="188" t="s">
        <v>3356</v>
      </c>
      <c r="Z163" s="143" t="s">
        <v>4300</v>
      </c>
      <c r="AA163" s="35" t="s">
        <v>1345</v>
      </c>
      <c r="AB163" s="179">
        <v>1304829</v>
      </c>
      <c r="AC163" s="175">
        <v>35048.699999999997</v>
      </c>
    </row>
    <row r="164" spans="1:30" s="175" customFormat="1" ht="110.25" hidden="1">
      <c r="A164" s="188">
        <v>1249</v>
      </c>
      <c r="B164" s="188">
        <v>912</v>
      </c>
      <c r="C164" s="188">
        <v>679</v>
      </c>
      <c r="D164" s="188">
        <v>2</v>
      </c>
      <c r="E164" s="115" t="s">
        <v>4301</v>
      </c>
      <c r="F164" s="188" t="s">
        <v>4302</v>
      </c>
      <c r="G164" s="115" t="s">
        <v>4303</v>
      </c>
      <c r="H164" s="194" t="s">
        <v>4304</v>
      </c>
      <c r="I164" s="188"/>
      <c r="J164" s="188"/>
      <c r="K164" s="129" t="s">
        <v>2527</v>
      </c>
      <c r="L164" s="188" t="s">
        <v>21</v>
      </c>
      <c r="M164" s="139">
        <v>70893</v>
      </c>
      <c r="N164" s="188">
        <v>42</v>
      </c>
      <c r="O164" s="139">
        <v>2977506</v>
      </c>
      <c r="P164" s="140">
        <v>1042127.1</v>
      </c>
      <c r="Q164" s="141">
        <v>0.35</v>
      </c>
      <c r="R164" s="129">
        <v>43208</v>
      </c>
      <c r="S164" s="129">
        <v>43175</v>
      </c>
      <c r="T164" s="142">
        <v>0.35416666666666669</v>
      </c>
      <c r="U164" s="129">
        <v>43235</v>
      </c>
      <c r="V164" s="142">
        <v>0.34513888888888888</v>
      </c>
      <c r="W164" s="188" t="s">
        <v>4305</v>
      </c>
      <c r="X164" s="188" t="s">
        <v>1787</v>
      </c>
      <c r="Y164" s="188" t="s">
        <v>3397</v>
      </c>
      <c r="Z164" s="143" t="s">
        <v>4306</v>
      </c>
      <c r="AA164" s="35" t="s">
        <v>1346</v>
      </c>
      <c r="AB164" s="179">
        <v>1014867</v>
      </c>
      <c r="AC164" s="175">
        <v>27260.1</v>
      </c>
    </row>
    <row r="165" spans="1:30" s="175" customFormat="1" ht="110.25" hidden="1">
      <c r="A165" s="188">
        <v>1253</v>
      </c>
      <c r="B165" s="188">
        <v>915</v>
      </c>
      <c r="C165" s="188">
        <v>681</v>
      </c>
      <c r="D165" s="188">
        <v>2</v>
      </c>
      <c r="E165" s="115" t="s">
        <v>4307</v>
      </c>
      <c r="F165" s="188" t="s">
        <v>4308</v>
      </c>
      <c r="G165" s="115" t="s">
        <v>4309</v>
      </c>
      <c r="H165" s="194" t="s">
        <v>4310</v>
      </c>
      <c r="I165" s="188"/>
      <c r="J165" s="188"/>
      <c r="K165" s="129" t="s">
        <v>2519</v>
      </c>
      <c r="L165" s="188" t="s">
        <v>18</v>
      </c>
      <c r="M165" s="139">
        <v>70893</v>
      </c>
      <c r="N165" s="188">
        <v>42</v>
      </c>
      <c r="O165" s="139">
        <v>2977506</v>
      </c>
      <c r="P165" s="140">
        <v>1042127.1</v>
      </c>
      <c r="Q165" s="141">
        <v>0.35</v>
      </c>
      <c r="R165" s="129">
        <v>43208</v>
      </c>
      <c r="S165" s="129">
        <v>43181</v>
      </c>
      <c r="T165" s="142">
        <v>0.4375</v>
      </c>
      <c r="U165" s="155">
        <v>43721</v>
      </c>
      <c r="V165" s="142">
        <v>0.44861111111111113</v>
      </c>
      <c r="W165" s="188" t="s">
        <v>4311</v>
      </c>
      <c r="X165" s="188" t="s">
        <v>4312</v>
      </c>
      <c r="Y165" s="151" t="s">
        <v>3349</v>
      </c>
      <c r="Z165" s="188" t="s">
        <v>4313</v>
      </c>
      <c r="AA165" s="35" t="s">
        <v>1347</v>
      </c>
      <c r="AB165" s="179">
        <v>1014867</v>
      </c>
      <c r="AC165" s="175">
        <v>27260.1</v>
      </c>
      <c r="AD165" s="178"/>
    </row>
    <row r="166" spans="1:30" s="175" customFormat="1" ht="220.5" hidden="1">
      <c r="A166" s="188">
        <v>1275</v>
      </c>
      <c r="B166" s="188">
        <v>933</v>
      </c>
      <c r="C166" s="188">
        <v>694</v>
      </c>
      <c r="D166" s="188">
        <v>4</v>
      </c>
      <c r="E166" s="115" t="s">
        <v>4314</v>
      </c>
      <c r="F166" s="188" t="s">
        <v>4315</v>
      </c>
      <c r="G166" s="115" t="s">
        <v>4316</v>
      </c>
      <c r="H166" s="195" t="s">
        <v>4317</v>
      </c>
      <c r="I166" s="188" t="s">
        <v>4318</v>
      </c>
      <c r="J166" s="188" t="s">
        <v>4319</v>
      </c>
      <c r="K166" s="129" t="s">
        <v>4130</v>
      </c>
      <c r="L166" s="188" t="s">
        <v>18</v>
      </c>
      <c r="M166" s="139">
        <v>70893</v>
      </c>
      <c r="N166" s="188">
        <v>72</v>
      </c>
      <c r="O166" s="139">
        <v>5104296</v>
      </c>
      <c r="P166" s="140">
        <v>1786503.5999999999</v>
      </c>
      <c r="Q166" s="141">
        <v>0.35</v>
      </c>
      <c r="R166" s="129">
        <v>43244</v>
      </c>
      <c r="S166" s="129">
        <v>43217</v>
      </c>
      <c r="T166" s="142">
        <v>0.40972222222222227</v>
      </c>
      <c r="U166" s="129">
        <v>43864</v>
      </c>
      <c r="V166" s="142">
        <v>0.67361111111111116</v>
      </c>
      <c r="W166" s="188" t="s">
        <v>4320</v>
      </c>
      <c r="X166" s="188" t="s">
        <v>4321</v>
      </c>
      <c r="Y166" s="188" t="s">
        <v>3528</v>
      </c>
      <c r="Z166" s="143" t="s">
        <v>4322</v>
      </c>
      <c r="AA166" s="35" t="s">
        <v>1345</v>
      </c>
      <c r="AB166" s="179">
        <v>1739771.9999999998</v>
      </c>
      <c r="AC166" s="175">
        <v>46731.6</v>
      </c>
    </row>
    <row r="167" spans="1:30" s="175" customFormat="1" ht="220.5" hidden="1">
      <c r="A167" s="185">
        <v>1277</v>
      </c>
      <c r="B167" s="185">
        <v>934</v>
      </c>
      <c r="C167" s="185">
        <v>695</v>
      </c>
      <c r="D167" s="185">
        <v>4</v>
      </c>
      <c r="E167" s="144" t="s">
        <v>4323</v>
      </c>
      <c r="F167" s="185" t="s">
        <v>4324</v>
      </c>
      <c r="G167" s="144" t="s">
        <v>4325</v>
      </c>
      <c r="H167" s="206" t="s">
        <v>4326</v>
      </c>
      <c r="I167" s="185" t="s">
        <v>4327</v>
      </c>
      <c r="J167" s="185" t="s">
        <v>4328</v>
      </c>
      <c r="K167" s="148" t="s">
        <v>2365</v>
      </c>
      <c r="L167" s="185" t="s">
        <v>18</v>
      </c>
      <c r="M167" s="139">
        <v>70893</v>
      </c>
      <c r="N167" s="185">
        <v>72</v>
      </c>
      <c r="O167" s="139">
        <v>5104296</v>
      </c>
      <c r="P167" s="146">
        <v>1786503.5999999999</v>
      </c>
      <c r="Q167" s="147">
        <v>0.35</v>
      </c>
      <c r="R167" s="148">
        <v>43244</v>
      </c>
      <c r="S167" s="148">
        <v>43223</v>
      </c>
      <c r="T167" s="149">
        <v>0.64236111111111105</v>
      </c>
      <c r="U167" s="148">
        <v>43245</v>
      </c>
      <c r="V167" s="149">
        <v>0.55555555555555558</v>
      </c>
      <c r="W167" s="185" t="s">
        <v>4329</v>
      </c>
      <c r="X167" s="185" t="s">
        <v>4330</v>
      </c>
      <c r="Y167" s="185" t="s">
        <v>3451</v>
      </c>
      <c r="Z167" s="143" t="s">
        <v>4331</v>
      </c>
      <c r="AA167" s="35" t="s">
        <v>1346</v>
      </c>
      <c r="AB167" s="179">
        <v>1739771.9999999998</v>
      </c>
      <c r="AC167" s="175">
        <v>46731.6</v>
      </c>
    </row>
    <row r="168" spans="1:30" s="175" customFormat="1" ht="110.25" hidden="1">
      <c r="A168" s="188">
        <v>1287</v>
      </c>
      <c r="B168" s="188">
        <v>944</v>
      </c>
      <c r="C168" s="188">
        <v>703</v>
      </c>
      <c r="D168" s="188">
        <v>2</v>
      </c>
      <c r="E168" s="115" t="s">
        <v>4332</v>
      </c>
      <c r="F168" s="188" t="s">
        <v>4333</v>
      </c>
      <c r="G168" s="115" t="s">
        <v>4334</v>
      </c>
      <c r="H168" s="194" t="s">
        <v>4335</v>
      </c>
      <c r="I168" s="188"/>
      <c r="J168" s="188"/>
      <c r="K168" s="129" t="s">
        <v>2535</v>
      </c>
      <c r="L168" s="188" t="s">
        <v>18</v>
      </c>
      <c r="M168" s="139">
        <v>70893</v>
      </c>
      <c r="N168" s="188">
        <v>42</v>
      </c>
      <c r="O168" s="139">
        <v>2977506</v>
      </c>
      <c r="P168" s="140">
        <v>1042127.1</v>
      </c>
      <c r="Q168" s="141">
        <v>0.35</v>
      </c>
      <c r="R168" s="129">
        <v>43278</v>
      </c>
      <c r="S168" s="129">
        <v>43243</v>
      </c>
      <c r="T168" s="142">
        <v>0.52361111111111114</v>
      </c>
      <c r="U168" s="129">
        <v>44288</v>
      </c>
      <c r="V168" s="142">
        <v>0.45</v>
      </c>
      <c r="W168" s="188" t="s">
        <v>4336</v>
      </c>
      <c r="X168" s="188" t="s">
        <v>1787</v>
      </c>
      <c r="Y168" s="188" t="s">
        <v>3397</v>
      </c>
      <c r="Z168" s="188" t="s">
        <v>4337</v>
      </c>
      <c r="AA168" s="35" t="s">
        <v>1347</v>
      </c>
      <c r="AB168" s="179">
        <v>1014867</v>
      </c>
      <c r="AC168" s="175">
        <v>27260.1</v>
      </c>
    </row>
    <row r="169" spans="1:30" s="175" customFormat="1" ht="220.5" hidden="1">
      <c r="A169" s="187">
        <v>1299</v>
      </c>
      <c r="B169" s="187">
        <v>956</v>
      </c>
      <c r="C169" s="188">
        <v>712</v>
      </c>
      <c r="D169" s="187">
        <v>4</v>
      </c>
      <c r="E169" s="163" t="s">
        <v>4338</v>
      </c>
      <c r="F169" s="187" t="s">
        <v>4339</v>
      </c>
      <c r="G169" s="163" t="s">
        <v>4340</v>
      </c>
      <c r="H169" s="202" t="s">
        <v>4341</v>
      </c>
      <c r="I169" s="187" t="s">
        <v>4342</v>
      </c>
      <c r="J169" s="187" t="s">
        <v>4343</v>
      </c>
      <c r="K169" s="165" t="s">
        <v>2514</v>
      </c>
      <c r="L169" s="187" t="s">
        <v>18</v>
      </c>
      <c r="M169" s="139">
        <v>70893</v>
      </c>
      <c r="N169" s="187">
        <v>72</v>
      </c>
      <c r="O169" s="139">
        <v>5104296</v>
      </c>
      <c r="P169" s="166">
        <v>1786503.5999999999</v>
      </c>
      <c r="Q169" s="167">
        <v>0.35</v>
      </c>
      <c r="R169" s="165">
        <v>43293</v>
      </c>
      <c r="S169" s="165">
        <v>43278</v>
      </c>
      <c r="T169" s="170">
        <v>0.4236111111111111</v>
      </c>
      <c r="U169" s="165">
        <v>43390</v>
      </c>
      <c r="V169" s="170">
        <v>0.57361111111111118</v>
      </c>
      <c r="W169" s="187" t="s">
        <v>4344</v>
      </c>
      <c r="X169" s="187" t="s">
        <v>4345</v>
      </c>
      <c r="Y169" s="187" t="s">
        <v>3397</v>
      </c>
      <c r="Z169" s="143" t="s">
        <v>4346</v>
      </c>
      <c r="AA169" s="35" t="s">
        <v>1345</v>
      </c>
      <c r="AB169" s="179">
        <v>1739771.9999999998</v>
      </c>
      <c r="AC169" s="175">
        <v>46731.6</v>
      </c>
    </row>
    <row r="170" spans="1:30" s="175" customFormat="1" ht="110.25" hidden="1">
      <c r="A170" s="188">
        <v>1302</v>
      </c>
      <c r="B170" s="188">
        <v>958</v>
      </c>
      <c r="C170" s="188">
        <v>714</v>
      </c>
      <c r="D170" s="188">
        <v>2</v>
      </c>
      <c r="E170" s="115" t="s">
        <v>4347</v>
      </c>
      <c r="F170" s="188" t="s">
        <v>4348</v>
      </c>
      <c r="G170" s="115" t="s">
        <v>4349</v>
      </c>
      <c r="H170" s="194" t="s">
        <v>4350</v>
      </c>
      <c r="I170" s="188"/>
      <c r="J170" s="188"/>
      <c r="K170" s="129" t="s">
        <v>2516</v>
      </c>
      <c r="L170" s="188" t="s">
        <v>18</v>
      </c>
      <c r="M170" s="139">
        <v>70893</v>
      </c>
      <c r="N170" s="188">
        <v>42</v>
      </c>
      <c r="O170" s="139">
        <v>2977506</v>
      </c>
      <c r="P170" s="140">
        <v>1042127.1</v>
      </c>
      <c r="Q170" s="141">
        <v>0.35</v>
      </c>
      <c r="R170" s="129">
        <v>43293</v>
      </c>
      <c r="S170" s="129">
        <v>43286</v>
      </c>
      <c r="T170" s="142">
        <v>0.51736111111111105</v>
      </c>
      <c r="U170" s="129">
        <v>43307</v>
      </c>
      <c r="V170" s="142">
        <v>0.55208333333333337</v>
      </c>
      <c r="W170" s="188" t="s">
        <v>4351</v>
      </c>
      <c r="X170" s="188" t="s">
        <v>2117</v>
      </c>
      <c r="Y170" s="188" t="s">
        <v>3351</v>
      </c>
      <c r="Z170" s="143" t="s">
        <v>4352</v>
      </c>
      <c r="AA170" s="35" t="s">
        <v>1345</v>
      </c>
      <c r="AB170" s="179">
        <v>1014867</v>
      </c>
      <c r="AC170" s="175">
        <v>27260.1</v>
      </c>
      <c r="AD170" s="178"/>
    </row>
    <row r="171" spans="1:30" s="175" customFormat="1" ht="220.5" hidden="1">
      <c r="A171" s="188">
        <v>1320</v>
      </c>
      <c r="B171" s="188">
        <v>969</v>
      </c>
      <c r="C171" s="188">
        <v>723</v>
      </c>
      <c r="D171" s="188">
        <v>4</v>
      </c>
      <c r="E171" s="115" t="s">
        <v>4353</v>
      </c>
      <c r="F171" s="188" t="s">
        <v>4354</v>
      </c>
      <c r="G171" s="115" t="s">
        <v>4355</v>
      </c>
      <c r="H171" s="194" t="s">
        <v>4356</v>
      </c>
      <c r="I171" s="188" t="s">
        <v>4357</v>
      </c>
      <c r="J171" s="188" t="s">
        <v>4358</v>
      </c>
      <c r="K171" s="129" t="s">
        <v>2448</v>
      </c>
      <c r="L171" s="188" t="s">
        <v>18</v>
      </c>
      <c r="M171" s="139">
        <v>70893</v>
      </c>
      <c r="N171" s="188">
        <v>72</v>
      </c>
      <c r="O171" s="139">
        <v>5104296</v>
      </c>
      <c r="P171" s="140">
        <v>1786503.5999999999</v>
      </c>
      <c r="Q171" s="141">
        <v>0.35</v>
      </c>
      <c r="R171" s="129">
        <v>43357</v>
      </c>
      <c r="S171" s="129">
        <v>43321</v>
      </c>
      <c r="T171" s="142">
        <v>0.52361111111111114</v>
      </c>
      <c r="U171" s="129">
        <v>43375</v>
      </c>
      <c r="V171" s="142">
        <v>0.69791666666666663</v>
      </c>
      <c r="W171" s="172" t="s">
        <v>4359</v>
      </c>
      <c r="X171" s="172" t="s">
        <v>1951</v>
      </c>
      <c r="Y171" s="188" t="s">
        <v>3378</v>
      </c>
      <c r="Z171" s="143" t="s">
        <v>4360</v>
      </c>
      <c r="AA171" s="35" t="s">
        <v>1346</v>
      </c>
      <c r="AB171" s="179">
        <v>1739771.9999999998</v>
      </c>
      <c r="AC171" s="175">
        <v>46731.6</v>
      </c>
      <c r="AD171" s="178"/>
    </row>
    <row r="172" spans="1:30" s="35" customFormat="1" ht="173.25" hidden="1">
      <c r="A172" s="188">
        <v>1322</v>
      </c>
      <c r="B172" s="188">
        <v>971</v>
      </c>
      <c r="C172" s="188">
        <v>724</v>
      </c>
      <c r="D172" s="188">
        <v>3</v>
      </c>
      <c r="E172" s="115" t="s">
        <v>4361</v>
      </c>
      <c r="F172" s="188" t="s">
        <v>4362</v>
      </c>
      <c r="G172" s="115" t="s">
        <v>4363</v>
      </c>
      <c r="H172" s="194" t="s">
        <v>4364</v>
      </c>
      <c r="I172" s="188" t="s">
        <v>4365</v>
      </c>
      <c r="J172" s="188" t="s">
        <v>4366</v>
      </c>
      <c r="K172" s="129" t="s">
        <v>2504</v>
      </c>
      <c r="L172" s="188" t="s">
        <v>18</v>
      </c>
      <c r="M172" s="139">
        <v>70893</v>
      </c>
      <c r="N172" s="188">
        <v>54</v>
      </c>
      <c r="O172" s="139">
        <v>3828222</v>
      </c>
      <c r="P172" s="140">
        <v>1339877.7</v>
      </c>
      <c r="Q172" s="141">
        <v>0.35</v>
      </c>
      <c r="R172" s="129">
        <v>43357</v>
      </c>
      <c r="S172" s="129">
        <v>43327</v>
      </c>
      <c r="T172" s="142">
        <v>0.60763888888888895</v>
      </c>
      <c r="U172" s="129">
        <v>43797</v>
      </c>
      <c r="V172" s="142">
        <v>0.48055555555555557</v>
      </c>
      <c r="W172" s="188" t="s">
        <v>4367</v>
      </c>
      <c r="X172" s="188" t="s">
        <v>1787</v>
      </c>
      <c r="Y172" s="161" t="s">
        <v>3378</v>
      </c>
      <c r="Z172" s="188" t="s">
        <v>4368</v>
      </c>
      <c r="AA172" s="35" t="s">
        <v>1347</v>
      </c>
      <c r="AB172" s="179">
        <v>1304829</v>
      </c>
      <c r="AC172" s="175">
        <v>35048.699999999997</v>
      </c>
      <c r="AD172" s="36"/>
    </row>
    <row r="173" spans="1:30" s="175" customFormat="1" ht="220.5" hidden="1">
      <c r="A173" s="188">
        <v>1348</v>
      </c>
      <c r="B173" s="188">
        <v>993</v>
      </c>
      <c r="C173" s="188">
        <v>738</v>
      </c>
      <c r="D173" s="188">
        <v>4</v>
      </c>
      <c r="E173" s="115" t="s">
        <v>4369</v>
      </c>
      <c r="F173" s="188" t="s">
        <v>4370</v>
      </c>
      <c r="G173" s="115" t="s">
        <v>4371</v>
      </c>
      <c r="H173" s="194" t="s">
        <v>4372</v>
      </c>
      <c r="I173" s="188" t="s">
        <v>4373</v>
      </c>
      <c r="J173" s="188" t="s">
        <v>4374</v>
      </c>
      <c r="K173" s="129" t="s">
        <v>2487</v>
      </c>
      <c r="L173" s="188" t="s">
        <v>18</v>
      </c>
      <c r="M173" s="139">
        <v>70893</v>
      </c>
      <c r="N173" s="188">
        <v>72</v>
      </c>
      <c r="O173" s="139">
        <v>5104296</v>
      </c>
      <c r="P173" s="140">
        <v>1786503.5999999999</v>
      </c>
      <c r="Q173" s="141">
        <v>0.35</v>
      </c>
      <c r="R173" s="129">
        <v>43417</v>
      </c>
      <c r="S173" s="129">
        <v>43393</v>
      </c>
      <c r="T173" s="142">
        <v>0.42499999999999999</v>
      </c>
      <c r="U173" s="129">
        <v>43435</v>
      </c>
      <c r="V173" s="142">
        <v>0.37916666666666665</v>
      </c>
      <c r="W173" s="188" t="s">
        <v>4375</v>
      </c>
      <c r="X173" s="188" t="s">
        <v>1787</v>
      </c>
      <c r="Y173" s="188" t="s">
        <v>3703</v>
      </c>
      <c r="Z173" s="188" t="s">
        <v>4376</v>
      </c>
      <c r="AA173" s="35" t="s">
        <v>1347</v>
      </c>
      <c r="AB173" s="179">
        <v>1739771.9999999998</v>
      </c>
      <c r="AC173" s="175">
        <v>46731.6</v>
      </c>
    </row>
    <row r="174" spans="1:30" s="32" customFormat="1" ht="220.5" hidden="1">
      <c r="A174" s="12">
        <v>1352</v>
      </c>
      <c r="B174" s="12">
        <v>997</v>
      </c>
      <c r="C174" s="12">
        <v>740</v>
      </c>
      <c r="D174" s="11">
        <v>4</v>
      </c>
      <c r="E174" s="9" t="s">
        <v>4377</v>
      </c>
      <c r="F174" s="11" t="s">
        <v>4378</v>
      </c>
      <c r="G174" s="9" t="s">
        <v>4379</v>
      </c>
      <c r="H174" s="194" t="s">
        <v>4380</v>
      </c>
      <c r="I174" s="11" t="s">
        <v>4381</v>
      </c>
      <c r="J174" s="11" t="s">
        <v>4382</v>
      </c>
      <c r="K174" s="15" t="s">
        <v>2370</v>
      </c>
      <c r="L174" s="11" t="s">
        <v>18</v>
      </c>
      <c r="M174" s="139">
        <v>70893</v>
      </c>
      <c r="N174" s="11">
        <v>72</v>
      </c>
      <c r="O174" s="16">
        <v>5104296</v>
      </c>
      <c r="P174" s="48">
        <v>1786503.5999999999</v>
      </c>
      <c r="Q174" s="44">
        <v>0.35</v>
      </c>
      <c r="R174" s="15">
        <v>43432</v>
      </c>
      <c r="S174" s="15">
        <v>43406</v>
      </c>
      <c r="T174" s="20">
        <v>0.64444444444444449</v>
      </c>
      <c r="U174" s="3">
        <v>43482</v>
      </c>
      <c r="V174" s="4">
        <v>0.4861111111111111</v>
      </c>
      <c r="W174" s="11" t="s">
        <v>4383</v>
      </c>
      <c r="X174" s="11" t="s">
        <v>1787</v>
      </c>
      <c r="Y174" s="11" t="s">
        <v>3374</v>
      </c>
      <c r="Z174" s="11" t="s">
        <v>4384</v>
      </c>
      <c r="AA174" s="28" t="s">
        <v>1347</v>
      </c>
      <c r="AB174" s="180">
        <v>1739771.9999999998</v>
      </c>
      <c r="AC174" s="32">
        <v>46731.6</v>
      </c>
      <c r="AD174" s="178"/>
    </row>
    <row r="175" spans="1:30" s="175" customFormat="1" ht="220.5" hidden="1">
      <c r="A175" s="188">
        <v>1353</v>
      </c>
      <c r="B175" s="188">
        <v>998</v>
      </c>
      <c r="C175" s="188">
        <v>741</v>
      </c>
      <c r="D175" s="188">
        <v>4</v>
      </c>
      <c r="E175" s="115" t="s">
        <v>4385</v>
      </c>
      <c r="F175" s="188" t="s">
        <v>4386</v>
      </c>
      <c r="G175" s="115" t="s">
        <v>4387</v>
      </c>
      <c r="H175" s="195" t="s">
        <v>4388</v>
      </c>
      <c r="I175" s="188" t="s">
        <v>4389</v>
      </c>
      <c r="J175" s="188" t="s">
        <v>4390</v>
      </c>
      <c r="K175" s="129" t="s">
        <v>2369</v>
      </c>
      <c r="L175" s="188" t="s">
        <v>18</v>
      </c>
      <c r="M175" s="139">
        <v>70893</v>
      </c>
      <c r="N175" s="188">
        <v>72</v>
      </c>
      <c r="O175" s="139">
        <v>5104296</v>
      </c>
      <c r="P175" s="140">
        <v>1786503.5999999999</v>
      </c>
      <c r="Q175" s="141">
        <v>0.35</v>
      </c>
      <c r="R175" s="129">
        <v>43432</v>
      </c>
      <c r="S175" s="129">
        <v>43413</v>
      </c>
      <c r="T175" s="142">
        <v>0.68541666666666667</v>
      </c>
      <c r="U175" s="129">
        <v>44251</v>
      </c>
      <c r="V175" s="142">
        <v>0.65972222222222221</v>
      </c>
      <c r="W175" s="188" t="s">
        <v>4391</v>
      </c>
      <c r="X175" s="188" t="s">
        <v>1787</v>
      </c>
      <c r="Y175" s="188" t="s">
        <v>3528</v>
      </c>
      <c r="Z175" s="143" t="s">
        <v>4392</v>
      </c>
      <c r="AA175" s="35" t="s">
        <v>1346</v>
      </c>
      <c r="AB175" s="179">
        <v>1739771.9999999998</v>
      </c>
      <c r="AC175" s="175">
        <v>46731.6</v>
      </c>
    </row>
    <row r="176" spans="1:30" s="175" customFormat="1" ht="204.75" hidden="1">
      <c r="A176" s="188">
        <v>1357</v>
      </c>
      <c r="B176" s="188">
        <v>1002</v>
      </c>
      <c r="C176" s="188">
        <v>743</v>
      </c>
      <c r="D176" s="188">
        <v>4</v>
      </c>
      <c r="E176" s="115" t="s">
        <v>4393</v>
      </c>
      <c r="F176" s="188" t="s">
        <v>4394</v>
      </c>
      <c r="G176" s="115" t="s">
        <v>4395</v>
      </c>
      <c r="H176" s="194" t="s">
        <v>4396</v>
      </c>
      <c r="I176" s="188" t="s">
        <v>4397</v>
      </c>
      <c r="J176" s="188" t="s">
        <v>4398</v>
      </c>
      <c r="K176" s="129" t="s">
        <v>2442</v>
      </c>
      <c r="L176" s="188" t="s">
        <v>18</v>
      </c>
      <c r="M176" s="139">
        <v>70893</v>
      </c>
      <c r="N176" s="188">
        <v>72</v>
      </c>
      <c r="O176" s="139">
        <v>5104296</v>
      </c>
      <c r="P176" s="140">
        <v>1786503.5999999999</v>
      </c>
      <c r="Q176" s="141">
        <v>0.35</v>
      </c>
      <c r="R176" s="129">
        <v>43447</v>
      </c>
      <c r="S176" s="129">
        <v>43426</v>
      </c>
      <c r="T176" s="142">
        <v>0.375</v>
      </c>
      <c r="U176" s="129">
        <v>43830</v>
      </c>
      <c r="V176" s="142">
        <v>0.5083333333333333</v>
      </c>
      <c r="W176" s="188" t="s">
        <v>4399</v>
      </c>
      <c r="X176" s="188" t="s">
        <v>1787</v>
      </c>
      <c r="Y176" s="188" t="s">
        <v>3451</v>
      </c>
      <c r="Z176" s="143" t="s">
        <v>4400</v>
      </c>
      <c r="AA176" s="35" t="s">
        <v>1347</v>
      </c>
      <c r="AB176" s="179">
        <v>1739771.9999999998</v>
      </c>
      <c r="AC176" s="175">
        <v>46731.6</v>
      </c>
    </row>
    <row r="177" spans="1:30" s="175" customFormat="1" ht="220.5" hidden="1">
      <c r="A177" s="188">
        <v>1361</v>
      </c>
      <c r="B177" s="188">
        <v>1006</v>
      </c>
      <c r="C177" s="188">
        <v>747</v>
      </c>
      <c r="D177" s="188">
        <v>4</v>
      </c>
      <c r="E177" s="115" t="s">
        <v>4401</v>
      </c>
      <c r="F177" s="188" t="s">
        <v>4402</v>
      </c>
      <c r="G177" s="115" t="s">
        <v>4403</v>
      </c>
      <c r="H177" s="194" t="s">
        <v>4404</v>
      </c>
      <c r="I177" s="188" t="s">
        <v>4405</v>
      </c>
      <c r="J177" s="188" t="s">
        <v>4406</v>
      </c>
      <c r="K177" s="129" t="s">
        <v>2532</v>
      </c>
      <c r="L177" s="188" t="s">
        <v>18</v>
      </c>
      <c r="M177" s="139">
        <v>70893</v>
      </c>
      <c r="N177" s="188">
        <v>72</v>
      </c>
      <c r="O177" s="139">
        <v>5104296</v>
      </c>
      <c r="P177" s="140">
        <v>1786503.5999999999</v>
      </c>
      <c r="Q177" s="141">
        <v>0.35</v>
      </c>
      <c r="R177" s="129">
        <v>43447</v>
      </c>
      <c r="S177" s="129">
        <v>43428</v>
      </c>
      <c r="T177" s="142">
        <v>0.4236111111111111</v>
      </c>
      <c r="U177" s="129">
        <v>43454</v>
      </c>
      <c r="V177" s="142">
        <v>0.34861111111111115</v>
      </c>
      <c r="W177" s="188" t="s">
        <v>4407</v>
      </c>
      <c r="X177" s="188" t="s">
        <v>1787</v>
      </c>
      <c r="Y177" s="188" t="s">
        <v>3354</v>
      </c>
      <c r="Z177" s="143" t="s">
        <v>4408</v>
      </c>
      <c r="AA177" s="35" t="s">
        <v>1346</v>
      </c>
      <c r="AB177" s="179">
        <v>1739771.9999999998</v>
      </c>
      <c r="AC177" s="175">
        <v>46731.6</v>
      </c>
      <c r="AD177" s="178"/>
    </row>
    <row r="178" spans="1:30" s="175" customFormat="1" ht="220.5" hidden="1">
      <c r="A178" s="188">
        <v>1366</v>
      </c>
      <c r="B178" s="188">
        <v>1011</v>
      </c>
      <c r="C178" s="188">
        <v>751</v>
      </c>
      <c r="D178" s="188">
        <v>4</v>
      </c>
      <c r="E178" s="115" t="s">
        <v>4409</v>
      </c>
      <c r="F178" s="188" t="s">
        <v>4410</v>
      </c>
      <c r="G178" s="115" t="s">
        <v>4411</v>
      </c>
      <c r="H178" s="194" t="s">
        <v>4412</v>
      </c>
      <c r="I178" s="188" t="s">
        <v>4413</v>
      </c>
      <c r="J178" s="188" t="s">
        <v>4414</v>
      </c>
      <c r="K178" s="129" t="s">
        <v>2482</v>
      </c>
      <c r="L178" s="188" t="s">
        <v>18</v>
      </c>
      <c r="M178" s="139">
        <v>70893</v>
      </c>
      <c r="N178" s="188">
        <v>72</v>
      </c>
      <c r="O178" s="139">
        <v>5104296</v>
      </c>
      <c r="P178" s="140">
        <v>1786503.5999999999</v>
      </c>
      <c r="Q178" s="141">
        <v>0.35</v>
      </c>
      <c r="R178" s="129">
        <v>43461</v>
      </c>
      <c r="S178" s="129">
        <v>43441</v>
      </c>
      <c r="T178" s="142">
        <v>0.5625</v>
      </c>
      <c r="U178" s="129">
        <v>43484</v>
      </c>
      <c r="V178" s="142">
        <v>0.43611111111111112</v>
      </c>
      <c r="W178" s="188" t="s">
        <v>4415</v>
      </c>
      <c r="X178" s="188" t="s">
        <v>4416</v>
      </c>
      <c r="Y178" s="188" t="s">
        <v>3703</v>
      </c>
      <c r="Z178" s="143" t="s">
        <v>4417</v>
      </c>
      <c r="AA178" s="35" t="s">
        <v>1345</v>
      </c>
      <c r="AB178" s="179">
        <v>1739771.9999999998</v>
      </c>
      <c r="AC178" s="175">
        <v>46731.6</v>
      </c>
    </row>
    <row r="179" spans="1:30" s="175" customFormat="1" ht="141.75" hidden="1">
      <c r="A179" s="188">
        <v>1380</v>
      </c>
      <c r="B179" s="188">
        <v>1023</v>
      </c>
      <c r="C179" s="188">
        <v>763</v>
      </c>
      <c r="D179" s="188">
        <v>3</v>
      </c>
      <c r="E179" s="115" t="s">
        <v>4418</v>
      </c>
      <c r="F179" s="188" t="s">
        <v>4419</v>
      </c>
      <c r="G179" s="115" t="s">
        <v>4420</v>
      </c>
      <c r="H179" s="194" t="s">
        <v>4421</v>
      </c>
      <c r="I179" s="188" t="s">
        <v>19</v>
      </c>
      <c r="J179" s="188" t="s">
        <v>19</v>
      </c>
      <c r="K179" s="129" t="s">
        <v>2503</v>
      </c>
      <c r="L179" s="188" t="s">
        <v>18</v>
      </c>
      <c r="M179" s="139">
        <v>70893</v>
      </c>
      <c r="N179" s="188">
        <v>54</v>
      </c>
      <c r="O179" s="139">
        <v>3828222</v>
      </c>
      <c r="P179" s="140">
        <v>1339877.7</v>
      </c>
      <c r="Q179" s="141">
        <v>0.35</v>
      </c>
      <c r="R179" s="129">
        <v>43483</v>
      </c>
      <c r="S179" s="129">
        <v>43459</v>
      </c>
      <c r="T179" s="142">
        <v>0.64374999999999993</v>
      </c>
      <c r="U179" s="129">
        <v>43536</v>
      </c>
      <c r="V179" s="142">
        <v>0.44513888888888892</v>
      </c>
      <c r="W179" s="188" t="s">
        <v>4422</v>
      </c>
      <c r="X179" s="188" t="s">
        <v>4423</v>
      </c>
      <c r="Y179" s="188" t="s">
        <v>3397</v>
      </c>
      <c r="Z179" s="143" t="s">
        <v>4424</v>
      </c>
      <c r="AA179" s="35" t="s">
        <v>1346</v>
      </c>
      <c r="AB179" s="179">
        <v>1304829</v>
      </c>
      <c r="AC179" s="175">
        <v>35048.699999999997</v>
      </c>
    </row>
    <row r="180" spans="1:30" s="32" customFormat="1" ht="204.75" hidden="1">
      <c r="A180" s="12">
        <v>1381</v>
      </c>
      <c r="B180" s="12">
        <v>1024</v>
      </c>
      <c r="C180" s="12">
        <v>764</v>
      </c>
      <c r="D180" s="11">
        <v>4</v>
      </c>
      <c r="E180" s="9" t="s">
        <v>4425</v>
      </c>
      <c r="F180" s="11" t="s">
        <v>4426</v>
      </c>
      <c r="G180" s="9" t="s">
        <v>4427</v>
      </c>
      <c r="H180" s="194" t="s">
        <v>4428</v>
      </c>
      <c r="I180" s="11" t="s">
        <v>4429</v>
      </c>
      <c r="J180" s="11" t="s">
        <v>4430</v>
      </c>
      <c r="K180" s="15" t="s">
        <v>2349</v>
      </c>
      <c r="L180" s="11" t="s">
        <v>18</v>
      </c>
      <c r="M180" s="139">
        <v>70893</v>
      </c>
      <c r="N180" s="11">
        <v>72</v>
      </c>
      <c r="O180" s="16">
        <v>5104296</v>
      </c>
      <c r="P180" s="48">
        <v>1786503.5999999999</v>
      </c>
      <c r="Q180" s="44">
        <v>0.35</v>
      </c>
      <c r="R180" s="15">
        <v>43483</v>
      </c>
      <c r="S180" s="15">
        <v>43459</v>
      </c>
      <c r="T180" s="20">
        <v>0.64930555555555558</v>
      </c>
      <c r="U180" s="3">
        <v>43517</v>
      </c>
      <c r="V180" s="4">
        <v>0.46597222222222223</v>
      </c>
      <c r="W180" s="11" t="s">
        <v>4431</v>
      </c>
      <c r="X180" s="11" t="s">
        <v>4432</v>
      </c>
      <c r="Y180" s="11" t="s">
        <v>3463</v>
      </c>
      <c r="Z180" s="26" t="s">
        <v>4433</v>
      </c>
      <c r="AA180" s="28" t="s">
        <v>1346</v>
      </c>
      <c r="AB180" s="180">
        <v>1739771.9999999998</v>
      </c>
      <c r="AC180" s="32">
        <v>46731.6</v>
      </c>
      <c r="AD180" s="178"/>
    </row>
    <row r="181" spans="1:30" s="175" customFormat="1" ht="157.5" hidden="1">
      <c r="A181" s="188">
        <v>1385</v>
      </c>
      <c r="B181" s="188">
        <v>1028</v>
      </c>
      <c r="C181" s="188">
        <v>767</v>
      </c>
      <c r="D181" s="188">
        <v>3</v>
      </c>
      <c r="E181" s="115" t="s">
        <v>4434</v>
      </c>
      <c r="F181" s="188" t="s">
        <v>4435</v>
      </c>
      <c r="G181" s="115" t="s">
        <v>4436</v>
      </c>
      <c r="H181" s="194" t="s">
        <v>4437</v>
      </c>
      <c r="I181" s="188" t="s">
        <v>4438</v>
      </c>
      <c r="J181" s="188" t="s">
        <v>4439</v>
      </c>
      <c r="K181" s="129" t="s">
        <v>2503</v>
      </c>
      <c r="L181" s="188" t="s">
        <v>18</v>
      </c>
      <c r="M181" s="139">
        <v>70893</v>
      </c>
      <c r="N181" s="188">
        <v>54</v>
      </c>
      <c r="O181" s="139">
        <v>3828222</v>
      </c>
      <c r="P181" s="140">
        <v>1339877.7</v>
      </c>
      <c r="Q181" s="141">
        <v>0.35</v>
      </c>
      <c r="R181" s="129">
        <v>43511</v>
      </c>
      <c r="S181" s="129">
        <v>43482</v>
      </c>
      <c r="T181" s="142">
        <v>0.70486111111111116</v>
      </c>
      <c r="U181" s="129">
        <v>43528</v>
      </c>
      <c r="V181" s="142">
        <v>0.56666666666666665</v>
      </c>
      <c r="W181" s="188" t="s">
        <v>4440</v>
      </c>
      <c r="X181" s="188" t="s">
        <v>4441</v>
      </c>
      <c r="Y181" s="188" t="s">
        <v>3356</v>
      </c>
      <c r="Z181" s="188" t="s">
        <v>4442</v>
      </c>
      <c r="AA181" s="35" t="s">
        <v>1347</v>
      </c>
      <c r="AB181" s="179">
        <v>1304829</v>
      </c>
      <c r="AC181" s="175">
        <v>35048.699999999997</v>
      </c>
    </row>
    <row r="182" spans="1:30" s="175" customFormat="1" ht="173.25" hidden="1">
      <c r="A182" s="188">
        <v>1396</v>
      </c>
      <c r="B182" s="188">
        <v>1037</v>
      </c>
      <c r="C182" s="188">
        <v>774</v>
      </c>
      <c r="D182" s="188">
        <v>3</v>
      </c>
      <c r="E182" s="115" t="s">
        <v>4443</v>
      </c>
      <c r="F182" s="188" t="s">
        <v>4444</v>
      </c>
      <c r="G182" s="115" t="s">
        <v>4445</v>
      </c>
      <c r="H182" s="194" t="s">
        <v>4446</v>
      </c>
      <c r="I182" s="188" t="s">
        <v>4447</v>
      </c>
      <c r="J182" s="188" t="s">
        <v>4448</v>
      </c>
      <c r="K182" s="129" t="s">
        <v>2478</v>
      </c>
      <c r="L182" s="188" t="s">
        <v>18</v>
      </c>
      <c r="M182" s="139">
        <v>70893</v>
      </c>
      <c r="N182" s="188">
        <v>54</v>
      </c>
      <c r="O182" s="139">
        <v>3828222</v>
      </c>
      <c r="P182" s="140">
        <v>1339877.7</v>
      </c>
      <c r="Q182" s="141">
        <v>0.35</v>
      </c>
      <c r="R182" s="129">
        <v>43524</v>
      </c>
      <c r="S182" s="129">
        <v>43511</v>
      </c>
      <c r="T182" s="142">
        <v>0.51041666666666663</v>
      </c>
      <c r="U182" s="129">
        <v>44264</v>
      </c>
      <c r="V182" s="142">
        <v>0.48402777777777778</v>
      </c>
      <c r="W182" s="188" t="s">
        <v>4449</v>
      </c>
      <c r="X182" s="188" t="s">
        <v>4450</v>
      </c>
      <c r="Y182" s="188" t="s">
        <v>3378</v>
      </c>
      <c r="Z182" s="143" t="s">
        <v>4451</v>
      </c>
      <c r="AA182" s="35" t="s">
        <v>1345</v>
      </c>
      <c r="AB182" s="179">
        <v>1304829</v>
      </c>
      <c r="AC182" s="175">
        <v>35048.699999999997</v>
      </c>
      <c r="AD182" s="178"/>
    </row>
    <row r="183" spans="1:30" s="175" customFormat="1" ht="157.5" hidden="1" customHeight="1">
      <c r="A183" s="188">
        <v>1401</v>
      </c>
      <c r="B183" s="188">
        <v>1042</v>
      </c>
      <c r="C183" s="188">
        <v>778</v>
      </c>
      <c r="D183" s="188">
        <v>3</v>
      </c>
      <c r="E183" s="115" t="s">
        <v>4452</v>
      </c>
      <c r="F183" s="188" t="s">
        <v>4453</v>
      </c>
      <c r="G183" s="115" t="s">
        <v>4454</v>
      </c>
      <c r="H183" s="194" t="s">
        <v>4455</v>
      </c>
      <c r="I183" s="188" t="s">
        <v>4456</v>
      </c>
      <c r="J183" s="188" t="s">
        <v>4457</v>
      </c>
      <c r="K183" s="129" t="s">
        <v>2368</v>
      </c>
      <c r="L183" s="188" t="s">
        <v>18</v>
      </c>
      <c r="M183" s="139">
        <v>70893</v>
      </c>
      <c r="N183" s="188">
        <v>54</v>
      </c>
      <c r="O183" s="139">
        <v>3828222</v>
      </c>
      <c r="P183" s="140">
        <v>1339877.7</v>
      </c>
      <c r="Q183" s="141">
        <v>0.35</v>
      </c>
      <c r="R183" s="129">
        <v>43556</v>
      </c>
      <c r="S183" s="129">
        <v>43518</v>
      </c>
      <c r="T183" s="142">
        <v>0.39583333333333331</v>
      </c>
      <c r="U183" s="129">
        <v>43689</v>
      </c>
      <c r="V183" s="142">
        <v>0.73125000000000007</v>
      </c>
      <c r="W183" s="188" t="s">
        <v>4458</v>
      </c>
      <c r="X183" s="188" t="s">
        <v>1787</v>
      </c>
      <c r="Y183" s="188" t="s">
        <v>3361</v>
      </c>
      <c r="Z183" s="143" t="s">
        <v>4459</v>
      </c>
      <c r="AA183" s="35" t="s">
        <v>1346</v>
      </c>
      <c r="AB183" s="179">
        <v>1304829</v>
      </c>
      <c r="AC183" s="175">
        <v>35048.699999999997</v>
      </c>
      <c r="AD183" s="178"/>
    </row>
    <row r="184" spans="1:30" s="175" customFormat="1" ht="220.5" hidden="1">
      <c r="A184" s="188">
        <v>1403</v>
      </c>
      <c r="B184" s="188">
        <v>1043</v>
      </c>
      <c r="C184" s="188">
        <v>779</v>
      </c>
      <c r="D184" s="188">
        <v>4</v>
      </c>
      <c r="E184" s="115" t="s">
        <v>4460</v>
      </c>
      <c r="F184" s="188" t="s">
        <v>4461</v>
      </c>
      <c r="G184" s="115" t="s">
        <v>4462</v>
      </c>
      <c r="H184" s="194" t="s">
        <v>4463</v>
      </c>
      <c r="I184" s="188" t="s">
        <v>4464</v>
      </c>
      <c r="J184" s="188" t="s">
        <v>4465</v>
      </c>
      <c r="K184" s="129" t="s">
        <v>2423</v>
      </c>
      <c r="L184" s="188" t="s">
        <v>18</v>
      </c>
      <c r="M184" s="139">
        <v>70893</v>
      </c>
      <c r="N184" s="188">
        <v>72</v>
      </c>
      <c r="O184" s="139">
        <v>5104296</v>
      </c>
      <c r="P184" s="140">
        <v>1786503.5999999999</v>
      </c>
      <c r="Q184" s="141">
        <v>0.35</v>
      </c>
      <c r="R184" s="129">
        <v>43556</v>
      </c>
      <c r="S184" s="129">
        <v>43523</v>
      </c>
      <c r="T184" s="142">
        <v>0.54097222222222219</v>
      </c>
      <c r="U184" s="129">
        <v>43566</v>
      </c>
      <c r="V184" s="142">
        <v>0.56666666666666665</v>
      </c>
      <c r="W184" s="188" t="s">
        <v>4466</v>
      </c>
      <c r="X184" s="188" t="s">
        <v>2008</v>
      </c>
      <c r="Y184" s="188" t="s">
        <v>3703</v>
      </c>
      <c r="Z184" s="143" t="s">
        <v>4467</v>
      </c>
      <c r="AA184" s="35" t="s">
        <v>1345</v>
      </c>
      <c r="AB184" s="179">
        <v>1739771.9999999998</v>
      </c>
      <c r="AC184" s="175">
        <v>46731.6</v>
      </c>
    </row>
    <row r="185" spans="1:30" s="175" customFormat="1" ht="110.25" hidden="1">
      <c r="A185" s="188">
        <v>1411</v>
      </c>
      <c r="B185" s="188">
        <v>1049</v>
      </c>
      <c r="C185" s="188">
        <v>784</v>
      </c>
      <c r="D185" s="188">
        <v>2</v>
      </c>
      <c r="E185" s="115" t="s">
        <v>4468</v>
      </c>
      <c r="F185" s="138" t="s">
        <v>4469</v>
      </c>
      <c r="G185" s="115" t="s">
        <v>4470</v>
      </c>
      <c r="H185" s="194" t="s">
        <v>4471</v>
      </c>
      <c r="I185" s="188" t="s">
        <v>4472</v>
      </c>
      <c r="J185" s="188" t="s">
        <v>4473</v>
      </c>
      <c r="K185" s="129" t="s">
        <v>2537</v>
      </c>
      <c r="L185" s="188" t="s">
        <v>18</v>
      </c>
      <c r="M185" s="139">
        <v>70893</v>
      </c>
      <c r="N185" s="188">
        <v>42</v>
      </c>
      <c r="O185" s="139">
        <v>2977506</v>
      </c>
      <c r="P185" s="140">
        <v>893251.79999999993</v>
      </c>
      <c r="Q185" s="141">
        <v>0.3</v>
      </c>
      <c r="R185" s="129">
        <v>43581</v>
      </c>
      <c r="S185" s="129">
        <v>43549</v>
      </c>
      <c r="T185" s="142">
        <v>0.58611111111111114</v>
      </c>
      <c r="U185" s="129">
        <v>44068</v>
      </c>
      <c r="V185" s="142">
        <v>0.73125000000000007</v>
      </c>
      <c r="W185" s="188" t="s">
        <v>4474</v>
      </c>
      <c r="X185" s="188" t="s">
        <v>4475</v>
      </c>
      <c r="Y185" s="188" t="s">
        <v>3397</v>
      </c>
      <c r="Z185" s="143" t="s">
        <v>4476</v>
      </c>
      <c r="AA185" s="35" t="s">
        <v>1346</v>
      </c>
      <c r="AB185" s="179">
        <v>865991.7</v>
      </c>
      <c r="AC185" s="175">
        <v>27260.1</v>
      </c>
    </row>
    <row r="186" spans="1:30" s="175" customFormat="1" ht="173.25" hidden="1">
      <c r="A186" s="188">
        <v>1424</v>
      </c>
      <c r="B186" s="188">
        <v>1063</v>
      </c>
      <c r="C186" s="188">
        <v>796</v>
      </c>
      <c r="D186" s="188">
        <v>3</v>
      </c>
      <c r="E186" s="115" t="s">
        <v>4477</v>
      </c>
      <c r="F186" s="188" t="s">
        <v>4478</v>
      </c>
      <c r="G186" s="115" t="s">
        <v>4479</v>
      </c>
      <c r="H186" s="194" t="s">
        <v>4480</v>
      </c>
      <c r="I186" s="188" t="s">
        <v>19</v>
      </c>
      <c r="J186" s="188" t="s">
        <v>19</v>
      </c>
      <c r="K186" s="129" t="s">
        <v>2445</v>
      </c>
      <c r="L186" s="188" t="s">
        <v>18</v>
      </c>
      <c r="M186" s="139">
        <v>70893</v>
      </c>
      <c r="N186" s="188">
        <v>54</v>
      </c>
      <c r="O186" s="139">
        <v>3828222</v>
      </c>
      <c r="P186" s="140">
        <v>1339877.7</v>
      </c>
      <c r="Q186" s="141">
        <v>0.35</v>
      </c>
      <c r="R186" s="129">
        <v>43613</v>
      </c>
      <c r="S186" s="129">
        <v>43580</v>
      </c>
      <c r="T186" s="142">
        <v>0.44930555555555557</v>
      </c>
      <c r="U186" s="129">
        <v>43635</v>
      </c>
      <c r="V186" s="142">
        <v>0.66666666666666663</v>
      </c>
      <c r="W186" s="188" t="s">
        <v>4481</v>
      </c>
      <c r="X186" s="188" t="s">
        <v>1787</v>
      </c>
      <c r="Y186" s="151" t="s">
        <v>3351</v>
      </c>
      <c r="Z186" s="143" t="s">
        <v>4482</v>
      </c>
      <c r="AA186" s="35" t="s">
        <v>1346</v>
      </c>
      <c r="AB186" s="179">
        <v>1304829</v>
      </c>
      <c r="AC186" s="175">
        <v>35048.699999999997</v>
      </c>
      <c r="AD186" s="178"/>
    </row>
    <row r="187" spans="1:30" s="32" customFormat="1" ht="110.25" hidden="1">
      <c r="A187" s="12">
        <v>1425</v>
      </c>
      <c r="B187" s="12">
        <v>1064</v>
      </c>
      <c r="C187" s="12">
        <v>797</v>
      </c>
      <c r="D187" s="11">
        <v>2</v>
      </c>
      <c r="E187" s="9" t="s">
        <v>4483</v>
      </c>
      <c r="F187" s="11" t="s">
        <v>4484</v>
      </c>
      <c r="G187" s="9" t="s">
        <v>4485</v>
      </c>
      <c r="H187" s="194" t="s">
        <v>4486</v>
      </c>
      <c r="I187" s="11"/>
      <c r="J187" s="11"/>
      <c r="K187" s="15" t="s">
        <v>2500</v>
      </c>
      <c r="L187" s="11" t="s">
        <v>18</v>
      </c>
      <c r="M187" s="139">
        <v>70893</v>
      </c>
      <c r="N187" s="11">
        <v>42</v>
      </c>
      <c r="O187" s="16">
        <v>2977506</v>
      </c>
      <c r="P187" s="48">
        <v>1042127.1</v>
      </c>
      <c r="Q187" s="44">
        <v>0.35</v>
      </c>
      <c r="R187" s="15">
        <v>43613</v>
      </c>
      <c r="S187" s="15">
        <v>43584</v>
      </c>
      <c r="T187" s="20">
        <v>0.48819444444444443</v>
      </c>
      <c r="U187" s="3">
        <v>43810</v>
      </c>
      <c r="V187" s="4">
        <v>0.65763888888888888</v>
      </c>
      <c r="W187" s="5" t="s">
        <v>4487</v>
      </c>
      <c r="X187" s="11" t="s">
        <v>1787</v>
      </c>
      <c r="Y187" s="11" t="s">
        <v>3463</v>
      </c>
      <c r="Z187" s="26" t="s">
        <v>4488</v>
      </c>
      <c r="AA187" s="28" t="s">
        <v>1345</v>
      </c>
      <c r="AB187" s="180">
        <v>1014867</v>
      </c>
      <c r="AC187" s="32">
        <v>27260.1</v>
      </c>
      <c r="AD187" s="178"/>
    </row>
    <row r="188" spans="1:30" s="175" customFormat="1" ht="173.25" hidden="1">
      <c r="A188" s="188">
        <v>1434</v>
      </c>
      <c r="B188" s="188">
        <v>1072</v>
      </c>
      <c r="C188" s="188">
        <v>804</v>
      </c>
      <c r="D188" s="188">
        <v>3</v>
      </c>
      <c r="E188" s="115" t="s">
        <v>4489</v>
      </c>
      <c r="F188" s="188" t="s">
        <v>4490</v>
      </c>
      <c r="G188" s="115" t="s">
        <v>4491</v>
      </c>
      <c r="H188" s="194" t="s">
        <v>4492</v>
      </c>
      <c r="I188" s="188" t="s">
        <v>19</v>
      </c>
      <c r="J188" s="188" t="s">
        <v>19</v>
      </c>
      <c r="K188" s="129" t="s">
        <v>2539</v>
      </c>
      <c r="L188" s="188" t="s">
        <v>18</v>
      </c>
      <c r="M188" s="139">
        <v>70893</v>
      </c>
      <c r="N188" s="188">
        <v>54</v>
      </c>
      <c r="O188" s="139">
        <v>3828222</v>
      </c>
      <c r="P188" s="140">
        <v>1339877.7</v>
      </c>
      <c r="Q188" s="141">
        <v>0.35</v>
      </c>
      <c r="R188" s="129">
        <v>43663</v>
      </c>
      <c r="S188" s="129">
        <v>43637</v>
      </c>
      <c r="T188" s="142">
        <v>0.57777777777777783</v>
      </c>
      <c r="U188" s="129">
        <v>43671</v>
      </c>
      <c r="V188" s="142">
        <v>0.51666666666666672</v>
      </c>
      <c r="W188" s="188" t="s">
        <v>4493</v>
      </c>
      <c r="X188" s="188" t="s">
        <v>4494</v>
      </c>
      <c r="Y188" s="188" t="s">
        <v>3354</v>
      </c>
      <c r="Z188" s="143" t="s">
        <v>4495</v>
      </c>
      <c r="AA188" s="35" t="s">
        <v>1346</v>
      </c>
      <c r="AB188" s="179">
        <v>1304829</v>
      </c>
      <c r="AC188" s="175">
        <v>35048.699999999997</v>
      </c>
      <c r="AD188" s="178"/>
    </row>
    <row r="189" spans="1:30" s="175" customFormat="1" ht="189" hidden="1">
      <c r="A189" s="188">
        <v>1444</v>
      </c>
      <c r="B189" s="188">
        <v>1081</v>
      </c>
      <c r="C189" s="188">
        <v>812</v>
      </c>
      <c r="D189" s="188">
        <v>4</v>
      </c>
      <c r="E189" s="115" t="s">
        <v>4496</v>
      </c>
      <c r="F189" s="188" t="s">
        <v>4497</v>
      </c>
      <c r="G189" s="115" t="s">
        <v>4498</v>
      </c>
      <c r="H189" s="194" t="s">
        <v>4499</v>
      </c>
      <c r="I189" s="188" t="s">
        <v>4500</v>
      </c>
      <c r="J189" s="188" t="s">
        <v>4501</v>
      </c>
      <c r="K189" s="129" t="s">
        <v>2538</v>
      </c>
      <c r="L189" s="188" t="s">
        <v>18</v>
      </c>
      <c r="M189" s="139">
        <v>70893</v>
      </c>
      <c r="N189" s="188">
        <v>72</v>
      </c>
      <c r="O189" s="139">
        <v>5104296</v>
      </c>
      <c r="P189" s="140">
        <v>1786503.5999999999</v>
      </c>
      <c r="Q189" s="141">
        <v>0.35</v>
      </c>
      <c r="R189" s="129">
        <v>43705</v>
      </c>
      <c r="S189" s="129">
        <v>43698</v>
      </c>
      <c r="T189" s="142">
        <v>0.59375</v>
      </c>
      <c r="U189" s="129">
        <v>43745</v>
      </c>
      <c r="V189" s="142">
        <v>0.58402777777777781</v>
      </c>
      <c r="W189" s="188" t="s">
        <v>4502</v>
      </c>
      <c r="X189" s="188" t="s">
        <v>1787</v>
      </c>
      <c r="Y189" s="188" t="s">
        <v>3356</v>
      </c>
      <c r="Z189" s="188" t="s">
        <v>4503</v>
      </c>
      <c r="AA189" s="35" t="s">
        <v>1347</v>
      </c>
      <c r="AB189" s="179">
        <v>1739771.9999999998</v>
      </c>
      <c r="AC189" s="175">
        <v>46731.6</v>
      </c>
    </row>
    <row r="190" spans="1:30" s="175" customFormat="1" ht="157.5" hidden="1">
      <c r="A190" s="188">
        <v>1462</v>
      </c>
      <c r="B190" s="188">
        <v>1098</v>
      </c>
      <c r="C190" s="188">
        <v>828</v>
      </c>
      <c r="D190" s="188">
        <v>3</v>
      </c>
      <c r="E190" s="115" t="s">
        <v>4504</v>
      </c>
      <c r="F190" s="188" t="s">
        <v>4505</v>
      </c>
      <c r="G190" s="115" t="s">
        <v>4506</v>
      </c>
      <c r="H190" s="194" t="s">
        <v>4507</v>
      </c>
      <c r="I190" s="188" t="s">
        <v>4508</v>
      </c>
      <c r="J190" s="188" t="s">
        <v>304</v>
      </c>
      <c r="K190" s="129" t="s">
        <v>2522</v>
      </c>
      <c r="L190" s="188" t="s">
        <v>18</v>
      </c>
      <c r="M190" s="139">
        <v>70893</v>
      </c>
      <c r="N190" s="188">
        <v>54</v>
      </c>
      <c r="O190" s="139">
        <v>3828222</v>
      </c>
      <c r="P190" s="140">
        <v>1339877.7</v>
      </c>
      <c r="Q190" s="141">
        <v>0.35</v>
      </c>
      <c r="R190" s="129">
        <v>43784</v>
      </c>
      <c r="S190" s="129">
        <v>43757</v>
      </c>
      <c r="T190" s="142">
        <v>0.38611111111111113</v>
      </c>
      <c r="U190" s="129">
        <v>43792</v>
      </c>
      <c r="V190" s="142">
        <v>0.3611111111111111</v>
      </c>
      <c r="W190" s="188" t="s">
        <v>4509</v>
      </c>
      <c r="X190" s="188" t="s">
        <v>1787</v>
      </c>
      <c r="Y190" s="188" t="s">
        <v>3356</v>
      </c>
      <c r="Z190" s="143" t="s">
        <v>4510</v>
      </c>
      <c r="AA190" s="35" t="s">
        <v>1345</v>
      </c>
      <c r="AB190" s="179">
        <v>1304829</v>
      </c>
      <c r="AC190" s="175">
        <v>35048.699999999997</v>
      </c>
    </row>
    <row r="191" spans="1:30" s="175" customFormat="1" ht="173.25" hidden="1">
      <c r="A191" s="188">
        <v>1463</v>
      </c>
      <c r="B191" s="188">
        <v>1099</v>
      </c>
      <c r="C191" s="188">
        <v>829</v>
      </c>
      <c r="D191" s="188">
        <v>3</v>
      </c>
      <c r="E191" s="115" t="s">
        <v>4511</v>
      </c>
      <c r="F191" s="188" t="s">
        <v>4512</v>
      </c>
      <c r="G191" s="115" t="s">
        <v>4513</v>
      </c>
      <c r="H191" s="194" t="s">
        <v>4514</v>
      </c>
      <c r="I191" s="188"/>
      <c r="J191" s="188"/>
      <c r="K191" s="129" t="s">
        <v>2522</v>
      </c>
      <c r="L191" s="188" t="s">
        <v>18</v>
      </c>
      <c r="M191" s="139">
        <v>70893</v>
      </c>
      <c r="N191" s="188">
        <v>54</v>
      </c>
      <c r="O191" s="139">
        <v>3828222</v>
      </c>
      <c r="P191" s="140">
        <v>1339877.7</v>
      </c>
      <c r="Q191" s="141">
        <v>0.35</v>
      </c>
      <c r="R191" s="129">
        <v>43784</v>
      </c>
      <c r="S191" s="129">
        <v>43760</v>
      </c>
      <c r="T191" s="142">
        <v>0.64097222222222217</v>
      </c>
      <c r="U191" s="129">
        <v>43791</v>
      </c>
      <c r="V191" s="142">
        <v>0.67569444444444438</v>
      </c>
      <c r="W191" s="188" t="s">
        <v>4515</v>
      </c>
      <c r="X191" s="188" t="s">
        <v>1787</v>
      </c>
      <c r="Y191" s="188" t="s">
        <v>3366</v>
      </c>
      <c r="Z191" s="188" t="s">
        <v>4516</v>
      </c>
      <c r="AA191" s="35" t="s">
        <v>1347</v>
      </c>
      <c r="AB191" s="179">
        <v>1304829</v>
      </c>
      <c r="AC191" s="175">
        <v>35048.699999999997</v>
      </c>
    </row>
    <row r="192" spans="1:30" s="175" customFormat="1" ht="157.5" hidden="1">
      <c r="A192" s="188">
        <v>1466</v>
      </c>
      <c r="B192" s="188">
        <v>1102</v>
      </c>
      <c r="C192" s="188">
        <v>831</v>
      </c>
      <c r="D192" s="188">
        <v>3</v>
      </c>
      <c r="E192" s="115" t="s">
        <v>4517</v>
      </c>
      <c r="F192" s="188" t="s">
        <v>4518</v>
      </c>
      <c r="G192" s="115" t="s">
        <v>4519</v>
      </c>
      <c r="H192" s="194" t="s">
        <v>4520</v>
      </c>
      <c r="I192" s="188" t="s">
        <v>4521</v>
      </c>
      <c r="J192" s="188" t="s">
        <v>4522</v>
      </c>
      <c r="K192" s="129" t="s">
        <v>4523</v>
      </c>
      <c r="L192" s="188" t="s">
        <v>18</v>
      </c>
      <c r="M192" s="139">
        <v>70893</v>
      </c>
      <c r="N192" s="188">
        <v>54</v>
      </c>
      <c r="O192" s="139">
        <v>3828222</v>
      </c>
      <c r="P192" s="140">
        <v>1339877.7</v>
      </c>
      <c r="Q192" s="141">
        <v>0.35</v>
      </c>
      <c r="R192" s="129">
        <v>43809</v>
      </c>
      <c r="S192" s="129">
        <v>43780</v>
      </c>
      <c r="T192" s="142">
        <v>0.38263888888888892</v>
      </c>
      <c r="U192" s="129">
        <v>44482</v>
      </c>
      <c r="V192" s="142">
        <v>0.39930555555555558</v>
      </c>
      <c r="W192" s="188" t="s">
        <v>4524</v>
      </c>
      <c r="X192" s="188" t="s">
        <v>4525</v>
      </c>
      <c r="Y192" s="188" t="s">
        <v>3451</v>
      </c>
      <c r="Z192" s="143" t="s">
        <v>4526</v>
      </c>
      <c r="AA192" s="35" t="s">
        <v>1346</v>
      </c>
      <c r="AB192" s="179">
        <v>1304829</v>
      </c>
      <c r="AC192" s="175">
        <v>35048.699999999997</v>
      </c>
    </row>
    <row r="193" spans="1:30" s="175" customFormat="1" ht="110.25" hidden="1">
      <c r="A193" s="188">
        <v>1480</v>
      </c>
      <c r="B193" s="188">
        <v>1113</v>
      </c>
      <c r="C193" s="188">
        <v>840</v>
      </c>
      <c r="D193" s="188">
        <v>2</v>
      </c>
      <c r="E193" s="115" t="s">
        <v>4527</v>
      </c>
      <c r="F193" s="188" t="s">
        <v>4528</v>
      </c>
      <c r="G193" s="115" t="s">
        <v>4529</v>
      </c>
      <c r="H193" s="194" t="s">
        <v>4530</v>
      </c>
      <c r="I193" s="188"/>
      <c r="J193" s="188" t="s">
        <v>19</v>
      </c>
      <c r="K193" s="129" t="s">
        <v>2537</v>
      </c>
      <c r="L193" s="188" t="s">
        <v>18</v>
      </c>
      <c r="M193" s="139">
        <v>70893</v>
      </c>
      <c r="N193" s="188">
        <v>42</v>
      </c>
      <c r="O193" s="139">
        <v>2977506</v>
      </c>
      <c r="P193" s="140">
        <v>1042127.1</v>
      </c>
      <c r="Q193" s="141">
        <v>0.35</v>
      </c>
      <c r="R193" s="129">
        <v>43850</v>
      </c>
      <c r="S193" s="129">
        <v>43815</v>
      </c>
      <c r="T193" s="142">
        <v>0.63194444444444442</v>
      </c>
      <c r="U193" s="129">
        <v>44067</v>
      </c>
      <c r="V193" s="142">
        <v>0.41944444444444445</v>
      </c>
      <c r="W193" s="188" t="s">
        <v>4531</v>
      </c>
      <c r="X193" s="188" t="s">
        <v>1787</v>
      </c>
      <c r="Y193" s="188" t="s">
        <v>3397</v>
      </c>
      <c r="Z193" s="143" t="s">
        <v>4532</v>
      </c>
      <c r="AA193" s="35" t="s">
        <v>1346</v>
      </c>
      <c r="AB193" s="179">
        <v>1014867</v>
      </c>
      <c r="AC193" s="175">
        <v>27260.1</v>
      </c>
    </row>
    <row r="194" spans="1:30" s="175" customFormat="1" ht="173.25" hidden="1">
      <c r="A194" s="188">
        <v>1492</v>
      </c>
      <c r="B194" s="188">
        <v>1124</v>
      </c>
      <c r="C194" s="188">
        <v>851</v>
      </c>
      <c r="D194" s="188">
        <v>3</v>
      </c>
      <c r="E194" s="115" t="s">
        <v>4533</v>
      </c>
      <c r="F194" s="188" t="s">
        <v>4534</v>
      </c>
      <c r="G194" s="115" t="s">
        <v>4535</v>
      </c>
      <c r="H194" s="194" t="s">
        <v>4536</v>
      </c>
      <c r="I194" s="188" t="s">
        <v>19</v>
      </c>
      <c r="J194" s="188" t="s">
        <v>19</v>
      </c>
      <c r="K194" s="129" t="s">
        <v>2513</v>
      </c>
      <c r="L194" s="188" t="s">
        <v>18</v>
      </c>
      <c r="M194" s="139">
        <v>70893</v>
      </c>
      <c r="N194" s="188">
        <v>54</v>
      </c>
      <c r="O194" s="139">
        <v>3828222</v>
      </c>
      <c r="P194" s="140">
        <v>1339877.7</v>
      </c>
      <c r="Q194" s="141">
        <v>0.35</v>
      </c>
      <c r="R194" s="129">
        <v>43916</v>
      </c>
      <c r="S194" s="129">
        <v>43880</v>
      </c>
      <c r="T194" s="142">
        <v>0.66666666666666663</v>
      </c>
      <c r="U194" s="129">
        <v>43999</v>
      </c>
      <c r="V194" s="142">
        <v>0.45277777777777778</v>
      </c>
      <c r="W194" s="188" t="s">
        <v>4537</v>
      </c>
      <c r="X194" s="188" t="s">
        <v>1787</v>
      </c>
      <c r="Y194" s="188" t="s">
        <v>3349</v>
      </c>
      <c r="Z194" s="188" t="s">
        <v>4538</v>
      </c>
      <c r="AA194" s="35" t="s">
        <v>1347</v>
      </c>
      <c r="AB194" s="179">
        <v>1304829</v>
      </c>
      <c r="AC194" s="175">
        <v>35048.699999999997</v>
      </c>
      <c r="AD194" s="178"/>
    </row>
    <row r="195" spans="1:30" s="175" customFormat="1" ht="173.25" hidden="1">
      <c r="A195" s="188">
        <v>1517</v>
      </c>
      <c r="B195" s="188">
        <v>1151</v>
      </c>
      <c r="C195" s="188">
        <v>875</v>
      </c>
      <c r="D195" s="188">
        <v>3</v>
      </c>
      <c r="E195" s="115" t="s">
        <v>4539</v>
      </c>
      <c r="F195" s="188" t="s">
        <v>4540</v>
      </c>
      <c r="G195" s="115" t="s">
        <v>4541</v>
      </c>
      <c r="H195" s="194" t="s">
        <v>4542</v>
      </c>
      <c r="I195" s="188" t="s">
        <v>19</v>
      </c>
      <c r="J195" s="188" t="s">
        <v>19</v>
      </c>
      <c r="K195" s="129" t="s">
        <v>2384</v>
      </c>
      <c r="L195" s="188" t="s">
        <v>18</v>
      </c>
      <c r="M195" s="139">
        <v>70893</v>
      </c>
      <c r="N195" s="188">
        <v>54</v>
      </c>
      <c r="O195" s="139">
        <v>3828222</v>
      </c>
      <c r="P195" s="140">
        <v>1339877.7</v>
      </c>
      <c r="Q195" s="141">
        <v>0.35</v>
      </c>
      <c r="R195" s="129">
        <v>44173</v>
      </c>
      <c r="S195" s="129">
        <v>44131</v>
      </c>
      <c r="T195" s="142">
        <v>0.47986111111111113</v>
      </c>
      <c r="U195" s="129">
        <v>44186</v>
      </c>
      <c r="V195" s="142">
        <v>0.48958333333333331</v>
      </c>
      <c r="W195" s="188" t="s">
        <v>4543</v>
      </c>
      <c r="X195" s="188" t="s">
        <v>4544</v>
      </c>
      <c r="Y195" s="188" t="s">
        <v>3451</v>
      </c>
      <c r="Z195" s="143" t="s">
        <v>4545</v>
      </c>
      <c r="AA195" s="35" t="s">
        <v>1346</v>
      </c>
      <c r="AB195" s="179">
        <v>1304829</v>
      </c>
      <c r="AC195" s="175">
        <v>35048.699999999997</v>
      </c>
    </row>
    <row r="196" spans="1:30" s="175" customFormat="1" ht="220.5" hidden="1">
      <c r="A196" s="188">
        <v>1518</v>
      </c>
      <c r="B196" s="188">
        <v>1152</v>
      </c>
      <c r="C196" s="188">
        <v>876</v>
      </c>
      <c r="D196" s="188">
        <v>4</v>
      </c>
      <c r="E196" s="115" t="s">
        <v>4546</v>
      </c>
      <c r="F196" s="188" t="s">
        <v>4547</v>
      </c>
      <c r="G196" s="115" t="s">
        <v>4548</v>
      </c>
      <c r="H196" s="194" t="s">
        <v>4549</v>
      </c>
      <c r="I196" s="188" t="s">
        <v>4550</v>
      </c>
      <c r="J196" s="188" t="s">
        <v>4551</v>
      </c>
      <c r="K196" s="129" t="s">
        <v>2545</v>
      </c>
      <c r="L196" s="188" t="s">
        <v>18</v>
      </c>
      <c r="M196" s="139">
        <v>70893</v>
      </c>
      <c r="N196" s="188">
        <v>72</v>
      </c>
      <c r="O196" s="139">
        <v>5104296</v>
      </c>
      <c r="P196" s="140">
        <v>1786503.5999999999</v>
      </c>
      <c r="Q196" s="141">
        <v>0.35</v>
      </c>
      <c r="R196" s="129">
        <v>44179</v>
      </c>
      <c r="S196" s="129">
        <v>44149</v>
      </c>
      <c r="T196" s="142">
        <v>0.50694444444444442</v>
      </c>
      <c r="U196" s="129">
        <v>44350</v>
      </c>
      <c r="V196" s="142">
        <v>0.65902777777777777</v>
      </c>
      <c r="W196" s="188" t="s">
        <v>4552</v>
      </c>
      <c r="X196" s="188" t="s">
        <v>4553</v>
      </c>
      <c r="Y196" s="188" t="s">
        <v>3839</v>
      </c>
      <c r="Z196" s="143" t="s">
        <v>4554</v>
      </c>
      <c r="AA196" s="35" t="s">
        <v>1346</v>
      </c>
      <c r="AB196" s="179">
        <v>1739771.9999999998</v>
      </c>
      <c r="AC196" s="175">
        <v>46731.6</v>
      </c>
      <c r="AD196" s="178"/>
    </row>
    <row r="197" spans="1:30" s="175" customFormat="1" ht="157.5" hidden="1">
      <c r="A197" s="188">
        <v>1527</v>
      </c>
      <c r="B197" s="188">
        <v>1159</v>
      </c>
      <c r="C197" s="188">
        <v>882</v>
      </c>
      <c r="D197" s="188">
        <v>3</v>
      </c>
      <c r="E197" s="115" t="s">
        <v>4555</v>
      </c>
      <c r="F197" s="188" t="s">
        <v>4556</v>
      </c>
      <c r="G197" s="115" t="s">
        <v>4557</v>
      </c>
      <c r="H197" s="194" t="s">
        <v>4558</v>
      </c>
      <c r="I197" s="188" t="s">
        <v>4559</v>
      </c>
      <c r="J197" s="188" t="s">
        <v>4560</v>
      </c>
      <c r="K197" s="129" t="s">
        <v>2409</v>
      </c>
      <c r="L197" s="188" t="s">
        <v>18</v>
      </c>
      <c r="M197" s="139">
        <v>70893</v>
      </c>
      <c r="N197" s="188">
        <v>54</v>
      </c>
      <c r="O197" s="139">
        <v>3828222</v>
      </c>
      <c r="P197" s="140">
        <v>1339877.7</v>
      </c>
      <c r="Q197" s="141">
        <v>0.35</v>
      </c>
      <c r="R197" s="129">
        <v>44271</v>
      </c>
      <c r="S197" s="129">
        <v>44238</v>
      </c>
      <c r="T197" s="142">
        <v>0.64861111111111114</v>
      </c>
      <c r="U197" s="129">
        <v>44281</v>
      </c>
      <c r="V197" s="142">
        <v>0.48402777777777778</v>
      </c>
      <c r="W197" s="188" t="s">
        <v>4561</v>
      </c>
      <c r="X197" s="188" t="s">
        <v>1787</v>
      </c>
      <c r="Y197" s="188" t="s">
        <v>3397</v>
      </c>
      <c r="Z197" s="188" t="s">
        <v>4562</v>
      </c>
      <c r="AA197" s="35" t="s">
        <v>1347</v>
      </c>
      <c r="AB197" s="179">
        <v>1304829</v>
      </c>
      <c r="AC197" s="175">
        <v>35048.699999999997</v>
      </c>
    </row>
    <row r="198" spans="1:30" s="175" customFormat="1" ht="220.5" hidden="1">
      <c r="A198" s="150"/>
      <c r="B198" s="188">
        <v>1173</v>
      </c>
      <c r="C198" s="188">
        <v>895</v>
      </c>
      <c r="D198" s="188">
        <v>4</v>
      </c>
      <c r="E198" s="115" t="s">
        <v>4563</v>
      </c>
      <c r="F198" s="188" t="s">
        <v>4564</v>
      </c>
      <c r="G198" s="115" t="s">
        <v>4565</v>
      </c>
      <c r="H198" s="194" t="s">
        <v>4566</v>
      </c>
      <c r="I198" s="188" t="s">
        <v>4567</v>
      </c>
      <c r="J198" s="188" t="s">
        <v>4568</v>
      </c>
      <c r="K198" s="129" t="s">
        <v>4569</v>
      </c>
      <c r="L198" s="188" t="s">
        <v>18</v>
      </c>
      <c r="M198" s="139">
        <v>70893</v>
      </c>
      <c r="N198" s="188">
        <v>72</v>
      </c>
      <c r="O198" s="139">
        <v>5104296</v>
      </c>
      <c r="P198" s="140">
        <v>1786503.5999999999</v>
      </c>
      <c r="Q198" s="141">
        <v>0.35</v>
      </c>
      <c r="R198" s="129">
        <v>44376</v>
      </c>
      <c r="S198" s="129">
        <v>44349</v>
      </c>
      <c r="T198" s="142">
        <v>0.40833333333333338</v>
      </c>
      <c r="U198" s="129">
        <v>44382</v>
      </c>
      <c r="V198" s="142">
        <v>0.50763888888888886</v>
      </c>
      <c r="W198" s="188" t="s">
        <v>4570</v>
      </c>
      <c r="X198" s="188" t="s">
        <v>2133</v>
      </c>
      <c r="Y198" s="188" t="s">
        <v>3497</v>
      </c>
      <c r="Z198" s="143" t="s">
        <v>4571</v>
      </c>
      <c r="AA198" s="35" t="s">
        <v>1345</v>
      </c>
      <c r="AB198" s="179">
        <v>1739771.9999999998</v>
      </c>
      <c r="AC198" s="175">
        <v>46731.6</v>
      </c>
      <c r="AD198" s="178"/>
    </row>
    <row r="199" spans="1:30" s="175" customFormat="1" ht="204.75" hidden="1">
      <c r="A199" s="188"/>
      <c r="B199" s="188"/>
      <c r="C199" s="188">
        <v>908</v>
      </c>
      <c r="D199" s="188">
        <v>3</v>
      </c>
      <c r="E199" s="115" t="s">
        <v>4572</v>
      </c>
      <c r="F199" s="188" t="s">
        <v>4573</v>
      </c>
      <c r="G199" s="115" t="s">
        <v>4574</v>
      </c>
      <c r="H199" s="195" t="s">
        <v>4575</v>
      </c>
      <c r="I199" s="188" t="s">
        <v>4576</v>
      </c>
      <c r="J199" s="188" t="s">
        <v>4577</v>
      </c>
      <c r="K199" s="129" t="s">
        <v>4578</v>
      </c>
      <c r="L199" s="188" t="s">
        <v>18</v>
      </c>
      <c r="M199" s="139">
        <v>70893</v>
      </c>
      <c r="N199" s="188">
        <v>54</v>
      </c>
      <c r="O199" s="139">
        <v>3828222</v>
      </c>
      <c r="P199" s="140">
        <v>1339877.7</v>
      </c>
      <c r="Q199" s="141">
        <v>0.35</v>
      </c>
      <c r="R199" s="129">
        <v>44463</v>
      </c>
      <c r="S199" s="129">
        <v>44443</v>
      </c>
      <c r="T199" s="142">
        <v>0.56666666666666665</v>
      </c>
      <c r="U199" s="129">
        <v>44838</v>
      </c>
      <c r="V199" s="142">
        <v>0.4680555555555555</v>
      </c>
      <c r="W199" s="188" t="s">
        <v>4579</v>
      </c>
      <c r="X199" s="188" t="s">
        <v>4580</v>
      </c>
      <c r="Y199" s="188" t="s">
        <v>3917</v>
      </c>
      <c r="Z199" s="143" t="s">
        <v>4581</v>
      </c>
      <c r="AA199" s="35" t="s">
        <v>1346</v>
      </c>
      <c r="AB199" s="179">
        <v>1304829</v>
      </c>
      <c r="AC199" s="175">
        <v>35048.699999999997</v>
      </c>
    </row>
    <row r="200" spans="1:30" s="32" customFormat="1" ht="110.25" hidden="1">
      <c r="A200" s="121"/>
      <c r="B200" s="12">
        <v>1189</v>
      </c>
      <c r="C200" s="12">
        <v>910</v>
      </c>
      <c r="D200" s="11">
        <v>2</v>
      </c>
      <c r="E200" s="9" t="s">
        <v>4582</v>
      </c>
      <c r="F200" s="11" t="s">
        <v>4583</v>
      </c>
      <c r="G200" s="9" t="s">
        <v>4584</v>
      </c>
      <c r="H200" s="194" t="s">
        <v>4585</v>
      </c>
      <c r="I200" s="11"/>
      <c r="J200" s="11"/>
      <c r="K200" s="15" t="s">
        <v>4586</v>
      </c>
      <c r="L200" s="11" t="s">
        <v>18</v>
      </c>
      <c r="M200" s="139">
        <v>70893</v>
      </c>
      <c r="N200" s="11">
        <v>42</v>
      </c>
      <c r="O200" s="16">
        <v>2977506</v>
      </c>
      <c r="P200" s="48">
        <v>1042127.1</v>
      </c>
      <c r="Q200" s="44">
        <v>0.35</v>
      </c>
      <c r="R200" s="15">
        <v>44532</v>
      </c>
      <c r="S200" s="15">
        <v>44511</v>
      </c>
      <c r="T200" s="20">
        <v>0.68055555555555547</v>
      </c>
      <c r="U200" s="3">
        <v>44544</v>
      </c>
      <c r="V200" s="4">
        <v>0.53402777777777777</v>
      </c>
      <c r="W200" s="11" t="s">
        <v>4587</v>
      </c>
      <c r="X200" s="11" t="s">
        <v>4588</v>
      </c>
      <c r="Y200" s="11" t="s">
        <v>3463</v>
      </c>
      <c r="Z200" s="26" t="s">
        <v>4589</v>
      </c>
      <c r="AA200" s="28" t="s">
        <v>1346</v>
      </c>
      <c r="AB200" s="180">
        <v>1014867</v>
      </c>
      <c r="AC200" s="32">
        <v>27260.1</v>
      </c>
      <c r="AD200" s="178"/>
    </row>
    <row r="201" spans="1:30" s="175" customFormat="1" ht="220.5" hidden="1">
      <c r="A201" s="150"/>
      <c r="B201" s="188"/>
      <c r="C201" s="188">
        <v>912</v>
      </c>
      <c r="D201" s="150">
        <v>4</v>
      </c>
      <c r="E201" s="115" t="s">
        <v>4590</v>
      </c>
      <c r="F201" s="188" t="s">
        <v>4591</v>
      </c>
      <c r="G201" s="115" t="s">
        <v>4592</v>
      </c>
      <c r="H201" s="194" t="s">
        <v>4593</v>
      </c>
      <c r="I201" s="188" t="s">
        <v>4594</v>
      </c>
      <c r="J201" s="188" t="s">
        <v>4595</v>
      </c>
      <c r="K201" s="129" t="s">
        <v>2738</v>
      </c>
      <c r="L201" s="188" t="s">
        <v>18</v>
      </c>
      <c r="M201" s="139">
        <v>70893</v>
      </c>
      <c r="N201" s="150">
        <v>72</v>
      </c>
      <c r="O201" s="139">
        <v>5104296</v>
      </c>
      <c r="P201" s="140">
        <v>1786503.5999999999</v>
      </c>
      <c r="Q201" s="141">
        <v>0.35</v>
      </c>
      <c r="R201" s="156">
        <v>44552</v>
      </c>
      <c r="S201" s="156">
        <v>44529</v>
      </c>
      <c r="T201" s="157">
        <v>0.57916666666666672</v>
      </c>
      <c r="U201" s="156">
        <v>44747</v>
      </c>
      <c r="V201" s="157">
        <v>0.57916666666666672</v>
      </c>
      <c r="W201" s="188" t="s">
        <v>4596</v>
      </c>
      <c r="X201" s="188" t="s">
        <v>4597</v>
      </c>
      <c r="Y201" s="188" t="s">
        <v>3393</v>
      </c>
      <c r="Z201" s="143" t="s">
        <v>4598</v>
      </c>
      <c r="AA201" s="35" t="s">
        <v>1347</v>
      </c>
      <c r="AB201" s="179">
        <v>1739771.9999999998</v>
      </c>
      <c r="AC201" s="175">
        <v>46731.6</v>
      </c>
    </row>
    <row r="202" spans="1:30" s="173" customFormat="1" ht="236.25" hidden="1">
      <c r="A202" s="188"/>
      <c r="B202" s="188"/>
      <c r="C202" s="188">
        <v>968</v>
      </c>
      <c r="D202" s="188">
        <v>4</v>
      </c>
      <c r="E202" s="115" t="s">
        <v>4599</v>
      </c>
      <c r="F202" s="188" t="s">
        <v>4600</v>
      </c>
      <c r="G202" s="115" t="s">
        <v>4601</v>
      </c>
      <c r="H202" s="194" t="s">
        <v>4602</v>
      </c>
      <c r="I202" s="188"/>
      <c r="J202" s="188"/>
      <c r="K202" s="15" t="s">
        <v>3140</v>
      </c>
      <c r="L202" s="11" t="s">
        <v>18</v>
      </c>
      <c r="M202" s="139">
        <v>70893</v>
      </c>
      <c r="N202" s="188">
        <v>72</v>
      </c>
      <c r="O202" s="139">
        <v>5104296</v>
      </c>
      <c r="P202" s="69">
        <v>1786503.5999999999</v>
      </c>
      <c r="Q202" s="8">
        <v>0.35</v>
      </c>
      <c r="R202" s="129">
        <v>45068</v>
      </c>
      <c r="S202" s="129">
        <v>45035</v>
      </c>
      <c r="T202" s="142">
        <v>0.54166666666666663</v>
      </c>
      <c r="U202" s="129">
        <v>45218</v>
      </c>
      <c r="V202" s="142">
        <v>0.55555555555555558</v>
      </c>
      <c r="W202" s="188" t="s">
        <v>4603</v>
      </c>
      <c r="X202" s="11" t="s">
        <v>4604</v>
      </c>
      <c r="Y202" s="188" t="s">
        <v>3393</v>
      </c>
      <c r="Z202" s="188" t="s">
        <v>4605</v>
      </c>
      <c r="AA202" s="188" t="s">
        <v>1345</v>
      </c>
    </row>
    <row r="203" spans="1:30" s="175" customFormat="1" ht="236.25">
      <c r="A203" s="188">
        <v>264</v>
      </c>
      <c r="B203" s="188">
        <v>176</v>
      </c>
      <c r="C203" s="188">
        <v>1</v>
      </c>
      <c r="D203" s="188">
        <v>4</v>
      </c>
      <c r="E203" s="25" t="s">
        <v>3079</v>
      </c>
      <c r="F203" s="188" t="s">
        <v>4606</v>
      </c>
      <c r="G203" s="115" t="s">
        <v>2955</v>
      </c>
      <c r="H203" s="138" t="s">
        <v>2956</v>
      </c>
      <c r="I203" s="188"/>
      <c r="J203" s="188"/>
      <c r="K203" s="129" t="s">
        <v>4607</v>
      </c>
      <c r="L203" s="188" t="s">
        <v>18</v>
      </c>
      <c r="M203" s="139">
        <v>70893</v>
      </c>
      <c r="N203" s="188">
        <v>72</v>
      </c>
      <c r="O203" s="139">
        <v>5104296</v>
      </c>
      <c r="P203" s="140">
        <v>1786503.5999999999</v>
      </c>
      <c r="Q203" s="141">
        <v>0.35</v>
      </c>
      <c r="R203" s="129">
        <v>41353</v>
      </c>
      <c r="S203" s="129">
        <v>41337</v>
      </c>
      <c r="T203" s="142">
        <v>0.52083333333333337</v>
      </c>
      <c r="U203" s="129">
        <v>45273</v>
      </c>
      <c r="V203" s="142">
        <v>0.4993055555555555</v>
      </c>
      <c r="W203" s="188" t="s">
        <v>4608</v>
      </c>
      <c r="X203" s="232" t="s">
        <v>1474</v>
      </c>
      <c r="Y203" s="232" t="s">
        <v>5395</v>
      </c>
      <c r="Z203" s="143" t="s">
        <v>1475</v>
      </c>
      <c r="AA203" s="35" t="s">
        <v>1347</v>
      </c>
      <c r="AB203" s="179">
        <v>1739771.9999999998</v>
      </c>
      <c r="AC203" s="175">
        <v>46731.6</v>
      </c>
    </row>
    <row r="204" spans="1:30" s="175" customFormat="1" ht="283.5">
      <c r="A204" s="185">
        <v>735</v>
      </c>
      <c r="B204" s="185">
        <v>481</v>
      </c>
      <c r="C204" s="188">
        <v>2</v>
      </c>
      <c r="D204" s="185">
        <v>5</v>
      </c>
      <c r="E204" s="127" t="s">
        <v>2999</v>
      </c>
      <c r="F204" s="185" t="s">
        <v>4609</v>
      </c>
      <c r="G204" s="144" t="s">
        <v>3080</v>
      </c>
      <c r="H204" s="145" t="s">
        <v>3000</v>
      </c>
      <c r="I204" s="185" t="s">
        <v>4610</v>
      </c>
      <c r="J204" s="185" t="s">
        <v>195</v>
      </c>
      <c r="K204" s="210" t="s">
        <v>2464</v>
      </c>
      <c r="L204" s="185" t="s">
        <v>18</v>
      </c>
      <c r="M204" s="139">
        <v>70893</v>
      </c>
      <c r="N204" s="185">
        <v>90</v>
      </c>
      <c r="O204" s="139">
        <v>6380370</v>
      </c>
      <c r="P204" s="146">
        <v>2233129.5</v>
      </c>
      <c r="Q204" s="147">
        <v>0.35</v>
      </c>
      <c r="R204" s="148">
        <v>42254</v>
      </c>
      <c r="S204" s="148">
        <v>42227</v>
      </c>
      <c r="T204" s="149">
        <v>0.36458333333333331</v>
      </c>
      <c r="U204" s="148">
        <v>42607</v>
      </c>
      <c r="V204" s="149">
        <v>0.4375</v>
      </c>
      <c r="W204" s="185" t="s">
        <v>3003</v>
      </c>
      <c r="X204" s="185" t="s">
        <v>3001</v>
      </c>
      <c r="Y204" s="231" t="s">
        <v>5395</v>
      </c>
      <c r="Z204" s="143" t="s">
        <v>3002</v>
      </c>
      <c r="AA204" s="35" t="s">
        <v>1346</v>
      </c>
      <c r="AB204" s="179">
        <v>2174715</v>
      </c>
      <c r="AC204" s="175">
        <v>58414.499999999993</v>
      </c>
    </row>
    <row r="205" spans="1:30" s="175" customFormat="1" ht="220.5">
      <c r="A205" s="150"/>
      <c r="B205" s="188"/>
      <c r="C205" s="188">
        <v>3</v>
      </c>
      <c r="D205" s="188">
        <v>4</v>
      </c>
      <c r="E205" s="25" t="s">
        <v>2249</v>
      </c>
      <c r="F205" s="188" t="s">
        <v>4611</v>
      </c>
      <c r="G205" s="115" t="s">
        <v>2248</v>
      </c>
      <c r="H205" s="138" t="s">
        <v>2250</v>
      </c>
      <c r="I205" s="188"/>
      <c r="J205" s="188"/>
      <c r="K205" s="129" t="s">
        <v>2717</v>
      </c>
      <c r="L205" s="188" t="s">
        <v>18</v>
      </c>
      <c r="M205" s="139">
        <v>70893</v>
      </c>
      <c r="N205" s="188">
        <v>72</v>
      </c>
      <c r="O205" s="139">
        <v>5104296</v>
      </c>
      <c r="P205" s="140">
        <v>1786503.5999999999</v>
      </c>
      <c r="Q205" s="141">
        <v>0.35</v>
      </c>
      <c r="R205" s="129">
        <v>42368</v>
      </c>
      <c r="S205" s="129">
        <v>42354</v>
      </c>
      <c r="T205" s="142">
        <v>0.50694444444444442</v>
      </c>
      <c r="U205" s="129">
        <v>44713</v>
      </c>
      <c r="V205" s="142">
        <v>0.74375000000000002</v>
      </c>
      <c r="W205" s="188" t="s">
        <v>2739</v>
      </c>
      <c r="X205" s="188" t="s">
        <v>2553</v>
      </c>
      <c r="Y205" s="232" t="s">
        <v>5395</v>
      </c>
      <c r="Z205" s="143" t="s">
        <v>2885</v>
      </c>
      <c r="AA205" s="35" t="s">
        <v>1345</v>
      </c>
      <c r="AB205" s="179">
        <v>1739771.9999999998</v>
      </c>
      <c r="AC205" s="175">
        <v>46731.6</v>
      </c>
    </row>
    <row r="206" spans="1:30" s="35" customFormat="1" ht="283.5" hidden="1">
      <c r="A206" s="188">
        <v>779</v>
      </c>
      <c r="B206" s="188">
        <v>515</v>
      </c>
      <c r="C206" s="188">
        <v>4</v>
      </c>
      <c r="D206" s="188">
        <v>5</v>
      </c>
      <c r="E206" s="25" t="s">
        <v>2899</v>
      </c>
      <c r="F206" s="188" t="s">
        <v>4612</v>
      </c>
      <c r="G206" s="115" t="s">
        <v>3078</v>
      </c>
      <c r="H206" s="138" t="s">
        <v>2900</v>
      </c>
      <c r="I206" s="188" t="s">
        <v>4613</v>
      </c>
      <c r="J206" s="188" t="s">
        <v>204</v>
      </c>
      <c r="K206" s="129" t="s">
        <v>2456</v>
      </c>
      <c r="L206" s="188" t="s">
        <v>18</v>
      </c>
      <c r="M206" s="139">
        <v>70893</v>
      </c>
      <c r="N206" s="188">
        <v>90</v>
      </c>
      <c r="O206" s="139">
        <v>6380370</v>
      </c>
      <c r="P206" s="140">
        <v>2233129.5</v>
      </c>
      <c r="Q206" s="141">
        <v>0.35</v>
      </c>
      <c r="R206" s="129">
        <v>42514</v>
      </c>
      <c r="S206" s="129">
        <v>42500</v>
      </c>
      <c r="T206" s="142">
        <v>0.42708333333333331</v>
      </c>
      <c r="U206" s="129">
        <v>42521</v>
      </c>
      <c r="V206" s="142">
        <v>0.5</v>
      </c>
      <c r="W206" s="188" t="s">
        <v>2902</v>
      </c>
      <c r="X206" s="188" t="s">
        <v>1667</v>
      </c>
      <c r="Y206" s="188" t="s">
        <v>4614</v>
      </c>
      <c r="Z206" s="143" t="s">
        <v>1668</v>
      </c>
      <c r="AA206" s="35" t="s">
        <v>1347</v>
      </c>
      <c r="AB206" s="179">
        <v>2174715</v>
      </c>
      <c r="AC206" s="175">
        <v>58414.499999999993</v>
      </c>
    </row>
    <row r="207" spans="1:30" s="175" customFormat="1" ht="346.5">
      <c r="A207" s="188">
        <v>830</v>
      </c>
      <c r="B207" s="188">
        <v>556</v>
      </c>
      <c r="C207" s="188">
        <v>5</v>
      </c>
      <c r="D207" s="188">
        <v>6</v>
      </c>
      <c r="E207" s="25" t="s">
        <v>3077</v>
      </c>
      <c r="F207" s="188" t="s">
        <v>4615</v>
      </c>
      <c r="G207" s="115" t="s">
        <v>3063</v>
      </c>
      <c r="H207" s="138" t="s">
        <v>2931</v>
      </c>
      <c r="I207" s="188" t="s">
        <v>4616</v>
      </c>
      <c r="J207" s="188" t="s">
        <v>214</v>
      </c>
      <c r="K207" s="129" t="s">
        <v>2393</v>
      </c>
      <c r="L207" s="188" t="s">
        <v>18</v>
      </c>
      <c r="M207" s="139">
        <v>70893</v>
      </c>
      <c r="N207" s="188">
        <v>108</v>
      </c>
      <c r="O207" s="139">
        <v>7656444</v>
      </c>
      <c r="P207" s="140">
        <v>2679755.4</v>
      </c>
      <c r="Q207" s="141">
        <v>0.35</v>
      </c>
      <c r="R207" s="129">
        <v>42584</v>
      </c>
      <c r="S207" s="129">
        <v>42562</v>
      </c>
      <c r="T207" s="142">
        <v>0.49652777777777773</v>
      </c>
      <c r="U207" s="129">
        <v>42807</v>
      </c>
      <c r="V207" s="142">
        <v>0.65277777777777779</v>
      </c>
      <c r="W207" s="188" t="s">
        <v>2932</v>
      </c>
      <c r="X207" s="188" t="s">
        <v>1787</v>
      </c>
      <c r="Y207" s="232" t="s">
        <v>5396</v>
      </c>
      <c r="Z207" s="143" t="s">
        <v>1946</v>
      </c>
      <c r="AA207" s="35" t="s">
        <v>1346</v>
      </c>
      <c r="AB207" s="179">
        <v>2609658</v>
      </c>
      <c r="AC207" s="175">
        <v>70097.399999999994</v>
      </c>
    </row>
    <row r="208" spans="1:30" s="175" customFormat="1" ht="236.25">
      <c r="A208" s="188">
        <v>882</v>
      </c>
      <c r="B208" s="188">
        <v>604</v>
      </c>
      <c r="C208" s="188">
        <v>6</v>
      </c>
      <c r="D208" s="188">
        <v>4</v>
      </c>
      <c r="E208" s="25" t="s">
        <v>2761</v>
      </c>
      <c r="F208" s="188" t="s">
        <v>4617</v>
      </c>
      <c r="G208" s="115" t="s">
        <v>2840</v>
      </c>
      <c r="H208" s="138" t="s">
        <v>2759</v>
      </c>
      <c r="I208" s="188"/>
      <c r="J208" s="188"/>
      <c r="K208" s="129" t="s">
        <v>2465</v>
      </c>
      <c r="L208" s="188" t="s">
        <v>18</v>
      </c>
      <c r="M208" s="139">
        <v>70893</v>
      </c>
      <c r="N208" s="188">
        <v>72</v>
      </c>
      <c r="O208" s="139">
        <v>5104296</v>
      </c>
      <c r="P208" s="140">
        <v>1786503.5999999999</v>
      </c>
      <c r="Q208" s="141">
        <v>0.35</v>
      </c>
      <c r="R208" s="129">
        <v>42641</v>
      </c>
      <c r="S208" s="129">
        <v>42628</v>
      </c>
      <c r="T208" s="142">
        <v>0.67708333333333337</v>
      </c>
      <c r="U208" s="129">
        <v>42657</v>
      </c>
      <c r="V208" s="142">
        <v>0.47916666666666669</v>
      </c>
      <c r="W208" s="188" t="s">
        <v>2774</v>
      </c>
      <c r="X208" s="188" t="s">
        <v>1633</v>
      </c>
      <c r="Y208" s="233" t="s">
        <v>5395</v>
      </c>
      <c r="Z208" s="188" t="s">
        <v>1854</v>
      </c>
      <c r="AA208" s="35" t="s">
        <v>1347</v>
      </c>
      <c r="AB208" s="179">
        <v>1739771.9999999998</v>
      </c>
      <c r="AC208" s="175">
        <v>46731.6</v>
      </c>
    </row>
    <row r="209" spans="1:29" s="175" customFormat="1" ht="236.25" hidden="1">
      <c r="A209" s="188">
        <v>904</v>
      </c>
      <c r="B209" s="188">
        <v>620</v>
      </c>
      <c r="C209" s="188">
        <v>7</v>
      </c>
      <c r="D209" s="188">
        <v>4</v>
      </c>
      <c r="E209" s="25" t="s">
        <v>3065</v>
      </c>
      <c r="F209" s="188" t="s">
        <v>4618</v>
      </c>
      <c r="G209" s="115" t="s">
        <v>3091</v>
      </c>
      <c r="H209" s="138" t="s">
        <v>3067</v>
      </c>
      <c r="I209" s="188" t="s">
        <v>19</v>
      </c>
      <c r="J209" s="188" t="s">
        <v>19</v>
      </c>
      <c r="K209" s="129" t="s">
        <v>2498</v>
      </c>
      <c r="L209" s="188" t="s">
        <v>18</v>
      </c>
      <c r="M209" s="139">
        <v>70893</v>
      </c>
      <c r="N209" s="188">
        <v>72</v>
      </c>
      <c r="O209" s="139">
        <v>5104296</v>
      </c>
      <c r="P209" s="140">
        <v>1786503.5999999999</v>
      </c>
      <c r="Q209" s="141">
        <v>0.35</v>
      </c>
      <c r="R209" s="129">
        <v>42670</v>
      </c>
      <c r="S209" s="129">
        <v>42656</v>
      </c>
      <c r="T209" s="142">
        <v>0.45833333333333331</v>
      </c>
      <c r="U209" s="129">
        <v>42689</v>
      </c>
      <c r="V209" s="142">
        <v>0.40833333333333338</v>
      </c>
      <c r="W209" s="188" t="s">
        <v>1955</v>
      </c>
      <c r="X209" s="188" t="s">
        <v>1956</v>
      </c>
      <c r="Y209" s="188" t="s">
        <v>4619</v>
      </c>
      <c r="Z209" s="143" t="s">
        <v>1957</v>
      </c>
      <c r="AA209" s="35" t="s">
        <v>1346</v>
      </c>
      <c r="AB209" s="179">
        <v>1739771.9999999998</v>
      </c>
      <c r="AC209" s="175">
        <v>46731.6</v>
      </c>
    </row>
    <row r="210" spans="1:29" s="35" customFormat="1" ht="157.5" hidden="1">
      <c r="A210" s="188">
        <v>503</v>
      </c>
      <c r="B210" s="188">
        <v>305</v>
      </c>
      <c r="C210" s="188">
        <v>219</v>
      </c>
      <c r="D210" s="188">
        <v>3</v>
      </c>
      <c r="E210" s="25" t="s">
        <v>4620</v>
      </c>
      <c r="F210" s="188" t="s">
        <v>4621</v>
      </c>
      <c r="G210" s="115" t="s">
        <v>4622</v>
      </c>
      <c r="H210" s="138" t="s">
        <v>4623</v>
      </c>
      <c r="I210" s="188" t="s">
        <v>4624</v>
      </c>
      <c r="J210" s="188" t="s">
        <v>4625</v>
      </c>
      <c r="K210" s="129" t="s">
        <v>2414</v>
      </c>
      <c r="L210" s="188" t="s">
        <v>18</v>
      </c>
      <c r="M210" s="139">
        <v>70893</v>
      </c>
      <c r="N210" s="188">
        <v>54</v>
      </c>
      <c r="O210" s="139">
        <v>3828222</v>
      </c>
      <c r="P210" s="140">
        <v>1339877.7</v>
      </c>
      <c r="Q210" s="141">
        <v>0.35</v>
      </c>
      <c r="R210" s="129">
        <v>41628</v>
      </c>
      <c r="S210" s="129">
        <v>41599</v>
      </c>
      <c r="T210" s="142">
        <v>0.58402777777777781</v>
      </c>
      <c r="U210" s="129">
        <v>42909</v>
      </c>
      <c r="V210" s="142">
        <v>0.44027777777777777</v>
      </c>
      <c r="W210" s="188" t="s">
        <v>4626</v>
      </c>
      <c r="X210" s="188" t="s">
        <v>4627</v>
      </c>
      <c r="Y210" s="188" t="s">
        <v>4628</v>
      </c>
      <c r="Z210" s="143" t="s">
        <v>4629</v>
      </c>
      <c r="AA210" s="35" t="s">
        <v>1347</v>
      </c>
      <c r="AB210" s="179">
        <v>1304829</v>
      </c>
      <c r="AC210" s="175">
        <v>35048.699999999997</v>
      </c>
    </row>
    <row r="211" spans="1:29" s="175" customFormat="1" ht="126" hidden="1">
      <c r="A211" s="188">
        <v>696</v>
      </c>
      <c r="B211" s="188">
        <v>449</v>
      </c>
      <c r="C211" s="188">
        <v>319</v>
      </c>
      <c r="D211" s="188">
        <v>2</v>
      </c>
      <c r="E211" s="25" t="s">
        <v>4630</v>
      </c>
      <c r="F211" s="188" t="s">
        <v>4631</v>
      </c>
      <c r="G211" s="115" t="s">
        <v>4632</v>
      </c>
      <c r="H211" s="138" t="s">
        <v>4633</v>
      </c>
      <c r="I211" s="188"/>
      <c r="J211" s="188"/>
      <c r="K211" s="129" t="s">
        <v>2431</v>
      </c>
      <c r="L211" s="188" t="s">
        <v>18</v>
      </c>
      <c r="M211" s="139">
        <v>70893</v>
      </c>
      <c r="N211" s="188">
        <v>42</v>
      </c>
      <c r="O211" s="139">
        <v>2977506</v>
      </c>
      <c r="P211" s="140">
        <v>1042127.1</v>
      </c>
      <c r="Q211" s="141">
        <v>0.35</v>
      </c>
      <c r="R211" s="129">
        <v>41942</v>
      </c>
      <c r="S211" s="129">
        <v>41873</v>
      </c>
      <c r="T211" s="142">
        <v>0.375</v>
      </c>
      <c r="U211" s="129">
        <v>43448</v>
      </c>
      <c r="V211" s="142">
        <v>0.71111111111111114</v>
      </c>
      <c r="W211" s="188" t="s">
        <v>4634</v>
      </c>
      <c r="X211" s="188" t="s">
        <v>1569</v>
      </c>
      <c r="Y211" s="151" t="s">
        <v>4628</v>
      </c>
      <c r="Z211" s="143" t="s">
        <v>4635</v>
      </c>
      <c r="AA211" s="35" t="s">
        <v>1347</v>
      </c>
      <c r="AB211" s="179">
        <v>1014867</v>
      </c>
      <c r="AC211" s="175">
        <v>27260.1</v>
      </c>
    </row>
    <row r="212" spans="1:29" s="175" customFormat="1" ht="117.75" hidden="1" customHeight="1">
      <c r="A212" s="188">
        <v>712</v>
      </c>
      <c r="B212" s="188">
        <v>463</v>
      </c>
      <c r="C212" s="188">
        <v>333</v>
      </c>
      <c r="D212" s="188">
        <v>2</v>
      </c>
      <c r="E212" s="25" t="s">
        <v>4636</v>
      </c>
      <c r="F212" s="188" t="s">
        <v>4637</v>
      </c>
      <c r="G212" s="115" t="s">
        <v>4638</v>
      </c>
      <c r="H212" s="138" t="s">
        <v>4639</v>
      </c>
      <c r="I212" s="188"/>
      <c r="J212" s="188"/>
      <c r="K212" s="129" t="s">
        <v>2418</v>
      </c>
      <c r="L212" s="188" t="s">
        <v>22</v>
      </c>
      <c r="M212" s="139">
        <v>70893</v>
      </c>
      <c r="N212" s="188">
        <v>42</v>
      </c>
      <c r="O212" s="139">
        <v>2977506</v>
      </c>
      <c r="P212" s="140">
        <v>1042127.1</v>
      </c>
      <c r="Q212" s="141">
        <v>0.35</v>
      </c>
      <c r="R212" s="129">
        <v>41991</v>
      </c>
      <c r="S212" s="129">
        <v>41971</v>
      </c>
      <c r="T212" s="142">
        <v>0.52083333333333337</v>
      </c>
      <c r="U212" s="129">
        <v>42947</v>
      </c>
      <c r="V212" s="142">
        <v>0.52430555555555558</v>
      </c>
      <c r="W212" s="188" t="s">
        <v>4640</v>
      </c>
      <c r="X212" s="188" t="s">
        <v>1569</v>
      </c>
      <c r="Y212" s="188" t="s">
        <v>4641</v>
      </c>
      <c r="Z212" s="143" t="s">
        <v>4642</v>
      </c>
      <c r="AA212" s="35" t="s">
        <v>1347</v>
      </c>
      <c r="AB212" s="179">
        <v>1014867</v>
      </c>
      <c r="AC212" s="175">
        <v>27260.1</v>
      </c>
    </row>
    <row r="213" spans="1:29" s="175" customFormat="1" ht="157.5" hidden="1">
      <c r="A213" s="188">
        <v>731</v>
      </c>
      <c r="B213" s="188">
        <v>477</v>
      </c>
      <c r="C213" s="188">
        <v>344</v>
      </c>
      <c r="D213" s="188">
        <v>3</v>
      </c>
      <c r="E213" s="25" t="s">
        <v>4643</v>
      </c>
      <c r="F213" s="188" t="s">
        <v>4644</v>
      </c>
      <c r="G213" s="115" t="s">
        <v>4645</v>
      </c>
      <c r="H213" s="138" t="s">
        <v>4646</v>
      </c>
      <c r="I213" s="188" t="s">
        <v>19</v>
      </c>
      <c r="J213" s="188" t="s">
        <v>19</v>
      </c>
      <c r="K213" s="129" t="s">
        <v>2450</v>
      </c>
      <c r="L213" s="188" t="s">
        <v>18</v>
      </c>
      <c r="M213" s="139">
        <v>70893</v>
      </c>
      <c r="N213" s="188">
        <v>54</v>
      </c>
      <c r="O213" s="139">
        <v>3828222</v>
      </c>
      <c r="P213" s="140">
        <v>1339877.7</v>
      </c>
      <c r="Q213" s="141">
        <v>0.35</v>
      </c>
      <c r="R213" s="129">
        <v>42222</v>
      </c>
      <c r="S213" s="129">
        <v>42195</v>
      </c>
      <c r="T213" s="142">
        <v>0.59375</v>
      </c>
      <c r="U213" s="129">
        <v>44109</v>
      </c>
      <c r="V213" s="142">
        <v>0.63680555555555551</v>
      </c>
      <c r="W213" s="188" t="s">
        <v>4647</v>
      </c>
      <c r="X213" s="188" t="s">
        <v>4648</v>
      </c>
      <c r="Y213" s="188" t="s">
        <v>4649</v>
      </c>
      <c r="Z213" s="143" t="s">
        <v>4650</v>
      </c>
      <c r="AA213" s="35" t="s">
        <v>1345</v>
      </c>
      <c r="AB213" s="179">
        <v>1304829</v>
      </c>
      <c r="AC213" s="175">
        <v>35048.699999999997</v>
      </c>
    </row>
    <row r="214" spans="1:29" s="175" customFormat="1" ht="220.5" hidden="1">
      <c r="A214" s="188">
        <v>741</v>
      </c>
      <c r="B214" s="188">
        <v>486</v>
      </c>
      <c r="C214" s="188">
        <v>350</v>
      </c>
      <c r="D214" s="188">
        <v>4</v>
      </c>
      <c r="E214" s="25" t="s">
        <v>4651</v>
      </c>
      <c r="F214" s="188" t="s">
        <v>4652</v>
      </c>
      <c r="G214" s="115" t="s">
        <v>4653</v>
      </c>
      <c r="H214" s="138" t="s">
        <v>4654</v>
      </c>
      <c r="I214" s="188" t="s">
        <v>4655</v>
      </c>
      <c r="J214" s="188" t="s">
        <v>4656</v>
      </c>
      <c r="K214" s="129" t="s">
        <v>2436</v>
      </c>
      <c r="L214" s="188" t="s">
        <v>18</v>
      </c>
      <c r="M214" s="139">
        <v>70893</v>
      </c>
      <c r="N214" s="188">
        <v>72</v>
      </c>
      <c r="O214" s="139">
        <v>5104296</v>
      </c>
      <c r="P214" s="140">
        <v>1786503.5999999999</v>
      </c>
      <c r="Q214" s="141">
        <v>0.35</v>
      </c>
      <c r="R214" s="129">
        <v>42304</v>
      </c>
      <c r="S214" s="129">
        <v>42285</v>
      </c>
      <c r="T214" s="142">
        <v>0.43611111111111112</v>
      </c>
      <c r="U214" s="129">
        <v>42545</v>
      </c>
      <c r="V214" s="142">
        <v>0.46875</v>
      </c>
      <c r="W214" s="188" t="s">
        <v>4657</v>
      </c>
      <c r="X214" s="188" t="s">
        <v>1502</v>
      </c>
      <c r="Y214" s="188" t="s">
        <v>4658</v>
      </c>
      <c r="Z214" s="143" t="s">
        <v>4659</v>
      </c>
      <c r="AA214" s="35" t="s">
        <v>1345</v>
      </c>
      <c r="AB214" s="179">
        <v>1739771.9999999998</v>
      </c>
      <c r="AC214" s="175">
        <v>46731.6</v>
      </c>
    </row>
    <row r="215" spans="1:29" s="175" customFormat="1" ht="189" hidden="1">
      <c r="A215" s="150">
        <v>771</v>
      </c>
      <c r="B215" s="188">
        <v>509</v>
      </c>
      <c r="C215" s="188">
        <v>369</v>
      </c>
      <c r="D215" s="188">
        <v>2</v>
      </c>
      <c r="E215" s="25" t="s">
        <v>4660</v>
      </c>
      <c r="F215" s="188" t="s">
        <v>4661</v>
      </c>
      <c r="G215" s="115" t="s">
        <v>4662</v>
      </c>
      <c r="H215" s="138" t="s">
        <v>4663</v>
      </c>
      <c r="I215" s="188" t="s">
        <v>4664</v>
      </c>
      <c r="J215" s="188" t="s">
        <v>4665</v>
      </c>
      <c r="K215" s="129" t="s">
        <v>2473</v>
      </c>
      <c r="L215" s="188" t="s">
        <v>18</v>
      </c>
      <c r="M215" s="139">
        <v>70893</v>
      </c>
      <c r="N215" s="188">
        <v>42</v>
      </c>
      <c r="O215" s="139">
        <v>2977506</v>
      </c>
      <c r="P215" s="140">
        <v>893251.79999999993</v>
      </c>
      <c r="Q215" s="141">
        <v>0.3</v>
      </c>
      <c r="R215" s="129">
        <v>42514</v>
      </c>
      <c r="S215" s="129">
        <v>42489</v>
      </c>
      <c r="T215" s="142">
        <v>0.56944444444444442</v>
      </c>
      <c r="U215" s="138" t="s">
        <v>4666</v>
      </c>
      <c r="V215" s="142">
        <v>0.64583333333333337</v>
      </c>
      <c r="W215" s="188" t="s">
        <v>4667</v>
      </c>
      <c r="X215" s="188" t="s">
        <v>4668</v>
      </c>
      <c r="Y215" s="188" t="s">
        <v>4669</v>
      </c>
      <c r="Z215" s="143" t="s">
        <v>4670</v>
      </c>
      <c r="AA215" s="35" t="s">
        <v>1347</v>
      </c>
      <c r="AB215" s="179">
        <v>865991.7</v>
      </c>
      <c r="AC215" s="175">
        <v>27260.1</v>
      </c>
    </row>
    <row r="216" spans="1:29" s="175" customFormat="1" ht="157.5" hidden="1" customHeight="1">
      <c r="A216" s="188">
        <v>791</v>
      </c>
      <c r="B216" s="188">
        <v>524</v>
      </c>
      <c r="C216" s="188">
        <v>377</v>
      </c>
      <c r="D216" s="188">
        <v>3</v>
      </c>
      <c r="E216" s="25" t="s">
        <v>4671</v>
      </c>
      <c r="F216" s="188" t="s">
        <v>4672</v>
      </c>
      <c r="G216" s="115" t="s">
        <v>4673</v>
      </c>
      <c r="H216" s="138" t="s">
        <v>4674</v>
      </c>
      <c r="I216" s="188" t="s">
        <v>4675</v>
      </c>
      <c r="J216" s="188" t="s">
        <v>4676</v>
      </c>
      <c r="K216" s="129" t="s">
        <v>2477</v>
      </c>
      <c r="L216" s="188" t="s">
        <v>18</v>
      </c>
      <c r="M216" s="139">
        <v>70893</v>
      </c>
      <c r="N216" s="188">
        <v>54</v>
      </c>
      <c r="O216" s="139">
        <v>3828222</v>
      </c>
      <c r="P216" s="140">
        <v>1339877.7</v>
      </c>
      <c r="Q216" s="141">
        <v>0.35</v>
      </c>
      <c r="R216" s="129">
        <v>42551</v>
      </c>
      <c r="S216" s="129">
        <v>42510</v>
      </c>
      <c r="T216" s="142">
        <v>0.66666666666666663</v>
      </c>
      <c r="U216" s="129">
        <v>44217</v>
      </c>
      <c r="V216" s="142">
        <v>0.68888888888888899</v>
      </c>
      <c r="W216" s="188" t="s">
        <v>4677</v>
      </c>
      <c r="X216" s="188" t="s">
        <v>1558</v>
      </c>
      <c r="Y216" s="188" t="s">
        <v>4628</v>
      </c>
      <c r="Z216" s="143" t="s">
        <v>4678</v>
      </c>
      <c r="AA216" s="35" t="s">
        <v>1347</v>
      </c>
      <c r="AB216" s="179">
        <v>1304829</v>
      </c>
      <c r="AC216" s="175">
        <v>35048.699999999997</v>
      </c>
    </row>
    <row r="217" spans="1:29" s="175" customFormat="1" ht="220.5" hidden="1">
      <c r="A217" s="188">
        <v>795</v>
      </c>
      <c r="B217" s="188">
        <v>528</v>
      </c>
      <c r="C217" s="188">
        <v>381</v>
      </c>
      <c r="D217" s="188">
        <v>4</v>
      </c>
      <c r="E217" s="25" t="s">
        <v>4679</v>
      </c>
      <c r="F217" s="188" t="s">
        <v>4680</v>
      </c>
      <c r="G217" s="115" t="s">
        <v>4681</v>
      </c>
      <c r="H217" s="138" t="s">
        <v>4682</v>
      </c>
      <c r="I217" s="188" t="s">
        <v>4683</v>
      </c>
      <c r="J217" s="188" t="s">
        <v>4684</v>
      </c>
      <c r="K217" s="129" t="s">
        <v>2468</v>
      </c>
      <c r="L217" s="188" t="s">
        <v>18</v>
      </c>
      <c r="M217" s="139">
        <v>70893</v>
      </c>
      <c r="N217" s="188">
        <v>72</v>
      </c>
      <c r="O217" s="139">
        <v>5104296</v>
      </c>
      <c r="P217" s="140">
        <v>1786503.5999999999</v>
      </c>
      <c r="Q217" s="141">
        <v>0.35</v>
      </c>
      <c r="R217" s="129">
        <v>42551</v>
      </c>
      <c r="S217" s="129">
        <v>42516</v>
      </c>
      <c r="T217" s="142">
        <v>0.71527777777777779</v>
      </c>
      <c r="U217" s="129">
        <v>42563</v>
      </c>
      <c r="V217" s="142">
        <v>0.5625</v>
      </c>
      <c r="W217" s="188" t="s">
        <v>4685</v>
      </c>
      <c r="X217" s="188" t="s">
        <v>4686</v>
      </c>
      <c r="Y217" s="188" t="s">
        <v>4687</v>
      </c>
      <c r="Z217" s="143" t="s">
        <v>4688</v>
      </c>
      <c r="AA217" s="35" t="s">
        <v>1347</v>
      </c>
      <c r="AB217" s="179">
        <v>1739771.9999999998</v>
      </c>
      <c r="AC217" s="175">
        <v>46731.6</v>
      </c>
    </row>
    <row r="218" spans="1:29" s="175" customFormat="1" ht="157.5" hidden="1">
      <c r="A218" s="188">
        <v>844</v>
      </c>
      <c r="B218" s="188">
        <v>567</v>
      </c>
      <c r="C218" s="188">
        <v>411</v>
      </c>
      <c r="D218" s="188">
        <v>3</v>
      </c>
      <c r="E218" s="25" t="s">
        <v>4689</v>
      </c>
      <c r="F218" s="188" t="s">
        <v>4690</v>
      </c>
      <c r="G218" s="115" t="s">
        <v>4691</v>
      </c>
      <c r="H218" s="138" t="s">
        <v>4692</v>
      </c>
      <c r="I218" s="188" t="s">
        <v>4693</v>
      </c>
      <c r="J218" s="188" t="s">
        <v>4694</v>
      </c>
      <c r="K218" s="129" t="s">
        <v>2484</v>
      </c>
      <c r="L218" s="188" t="s">
        <v>18</v>
      </c>
      <c r="M218" s="139">
        <v>70893</v>
      </c>
      <c r="N218" s="188">
        <v>54</v>
      </c>
      <c r="O218" s="139">
        <v>3828222</v>
      </c>
      <c r="P218" s="140">
        <v>1339877.7</v>
      </c>
      <c r="Q218" s="141">
        <v>0.35</v>
      </c>
      <c r="R218" s="129">
        <v>42607</v>
      </c>
      <c r="S218" s="129">
        <v>42580</v>
      </c>
      <c r="T218" s="142">
        <v>0.60833333333333328</v>
      </c>
      <c r="U218" s="129">
        <v>42637</v>
      </c>
      <c r="V218" s="142">
        <v>0.51041666666666663</v>
      </c>
      <c r="W218" s="188" t="s">
        <v>4695</v>
      </c>
      <c r="X218" s="188" t="s">
        <v>4696</v>
      </c>
      <c r="Y218" s="188" t="s">
        <v>4697</v>
      </c>
      <c r="Z218" s="143" t="s">
        <v>4698</v>
      </c>
      <c r="AA218" s="35" t="s">
        <v>1345</v>
      </c>
      <c r="AB218" s="179">
        <v>1304829</v>
      </c>
      <c r="AC218" s="175">
        <v>35048.699999999997</v>
      </c>
    </row>
    <row r="219" spans="1:29" s="175" customFormat="1" ht="157.5" hidden="1">
      <c r="A219" s="188">
        <v>846</v>
      </c>
      <c r="B219" s="188">
        <v>569</v>
      </c>
      <c r="C219" s="188">
        <v>412</v>
      </c>
      <c r="D219" s="188">
        <v>3</v>
      </c>
      <c r="E219" s="25" t="s">
        <v>4699</v>
      </c>
      <c r="F219" s="188" t="s">
        <v>4700</v>
      </c>
      <c r="G219" s="115" t="s">
        <v>4701</v>
      </c>
      <c r="H219" s="138" t="s">
        <v>4702</v>
      </c>
      <c r="I219" s="188" t="s">
        <v>4703</v>
      </c>
      <c r="J219" s="188" t="s">
        <v>4704</v>
      </c>
      <c r="K219" s="129" t="s">
        <v>2465</v>
      </c>
      <c r="L219" s="188" t="s">
        <v>18</v>
      </c>
      <c r="M219" s="139">
        <v>70893</v>
      </c>
      <c r="N219" s="188">
        <v>54</v>
      </c>
      <c r="O219" s="139">
        <v>3828222</v>
      </c>
      <c r="P219" s="140">
        <v>1339877.7</v>
      </c>
      <c r="Q219" s="141">
        <v>0.35</v>
      </c>
      <c r="R219" s="129">
        <v>42607</v>
      </c>
      <c r="S219" s="129">
        <v>42584</v>
      </c>
      <c r="T219" s="142">
        <v>0.44791666666666669</v>
      </c>
      <c r="U219" s="129">
        <v>42655</v>
      </c>
      <c r="V219" s="142">
        <v>0.63541666666666663</v>
      </c>
      <c r="W219" s="188" t="s">
        <v>4705</v>
      </c>
      <c r="X219" s="188" t="s">
        <v>1787</v>
      </c>
      <c r="Y219" s="188" t="s">
        <v>4706</v>
      </c>
      <c r="Z219" s="143" t="s">
        <v>4707</v>
      </c>
      <c r="AA219" s="35" t="s">
        <v>1346</v>
      </c>
      <c r="AB219" s="179">
        <v>1304829</v>
      </c>
      <c r="AC219" s="175">
        <v>35048.699999999997</v>
      </c>
    </row>
    <row r="220" spans="1:29" s="175" customFormat="1" ht="220.5" hidden="1">
      <c r="A220" s="188">
        <v>848</v>
      </c>
      <c r="B220" s="188">
        <v>571</v>
      </c>
      <c r="C220" s="188">
        <v>414</v>
      </c>
      <c r="D220" s="188">
        <v>4</v>
      </c>
      <c r="E220" s="25" t="s">
        <v>4708</v>
      </c>
      <c r="F220" s="188" t="s">
        <v>4709</v>
      </c>
      <c r="G220" s="115" t="s">
        <v>4710</v>
      </c>
      <c r="H220" s="138" t="s">
        <v>4711</v>
      </c>
      <c r="I220" s="188" t="s">
        <v>4712</v>
      </c>
      <c r="J220" s="188" t="s">
        <v>4713</v>
      </c>
      <c r="K220" s="129" t="s">
        <v>2458</v>
      </c>
      <c r="L220" s="188" t="s">
        <v>18</v>
      </c>
      <c r="M220" s="139">
        <v>70893</v>
      </c>
      <c r="N220" s="188">
        <v>72</v>
      </c>
      <c r="O220" s="139">
        <v>5104296</v>
      </c>
      <c r="P220" s="140">
        <v>1786503.5999999999</v>
      </c>
      <c r="Q220" s="141">
        <v>0.35</v>
      </c>
      <c r="R220" s="129">
        <v>42607</v>
      </c>
      <c r="S220" s="129">
        <v>42587</v>
      </c>
      <c r="T220" s="142">
        <v>0.38541666666666669</v>
      </c>
      <c r="U220" s="129">
        <v>42618</v>
      </c>
      <c r="V220" s="142">
        <v>0.48958333333333331</v>
      </c>
      <c r="W220" s="188" t="s">
        <v>4714</v>
      </c>
      <c r="X220" s="188" t="s">
        <v>1455</v>
      </c>
      <c r="Y220" s="188" t="s">
        <v>4715</v>
      </c>
      <c r="Z220" s="143" t="s">
        <v>4716</v>
      </c>
      <c r="AA220" s="35" t="s">
        <v>1345</v>
      </c>
      <c r="AB220" s="179">
        <v>1739771.9999999998</v>
      </c>
      <c r="AC220" s="175">
        <v>46731.6</v>
      </c>
    </row>
    <row r="221" spans="1:29" s="175" customFormat="1" ht="126" hidden="1">
      <c r="A221" s="188">
        <v>852</v>
      </c>
      <c r="B221" s="188">
        <v>576</v>
      </c>
      <c r="C221" s="188">
        <v>418</v>
      </c>
      <c r="D221" s="188">
        <v>2</v>
      </c>
      <c r="E221" s="25" t="s">
        <v>4717</v>
      </c>
      <c r="F221" s="188" t="s">
        <v>4718</v>
      </c>
      <c r="G221" s="115" t="s">
        <v>4719</v>
      </c>
      <c r="H221" s="138" t="s">
        <v>4720</v>
      </c>
      <c r="I221" s="188"/>
      <c r="J221" s="188"/>
      <c r="K221" s="129" t="s">
        <v>2437</v>
      </c>
      <c r="L221" s="188" t="s">
        <v>18</v>
      </c>
      <c r="M221" s="139">
        <v>70893</v>
      </c>
      <c r="N221" s="188">
        <v>42</v>
      </c>
      <c r="O221" s="139">
        <v>2977506</v>
      </c>
      <c r="P221" s="140">
        <v>1042127.1</v>
      </c>
      <c r="Q221" s="141">
        <v>0.35</v>
      </c>
      <c r="R221" s="129">
        <v>42607</v>
      </c>
      <c r="S221" s="129">
        <v>42592</v>
      </c>
      <c r="T221" s="142">
        <v>0.57638888888888895</v>
      </c>
      <c r="U221" s="129">
        <v>43341</v>
      </c>
      <c r="V221" s="142">
        <v>0.57986111111111105</v>
      </c>
      <c r="W221" s="188" t="s">
        <v>4721</v>
      </c>
      <c r="X221" s="188" t="s">
        <v>4722</v>
      </c>
      <c r="Y221" s="188" t="s">
        <v>4628</v>
      </c>
      <c r="Z221" s="143" t="s">
        <v>4723</v>
      </c>
      <c r="AA221" s="35" t="s">
        <v>1345</v>
      </c>
      <c r="AB221" s="179">
        <v>1014867</v>
      </c>
      <c r="AC221" s="175">
        <v>27260.1</v>
      </c>
    </row>
    <row r="222" spans="1:29" s="35" customFormat="1" ht="157.5" hidden="1">
      <c r="A222" s="188">
        <v>879</v>
      </c>
      <c r="B222" s="188">
        <v>601</v>
      </c>
      <c r="C222" s="188">
        <v>439</v>
      </c>
      <c r="D222" s="188">
        <v>3</v>
      </c>
      <c r="E222" s="25" t="s">
        <v>4724</v>
      </c>
      <c r="F222" s="188" t="s">
        <v>4725</v>
      </c>
      <c r="G222" s="115" t="s">
        <v>4726</v>
      </c>
      <c r="H222" s="138" t="s">
        <v>4727</v>
      </c>
      <c r="I222" s="188" t="s">
        <v>4728</v>
      </c>
      <c r="J222" s="188" t="s">
        <v>4729</v>
      </c>
      <c r="K222" s="129" t="s">
        <v>2466</v>
      </c>
      <c r="L222" s="188" t="s">
        <v>18</v>
      </c>
      <c r="M222" s="139">
        <v>70893</v>
      </c>
      <c r="N222" s="188">
        <v>54</v>
      </c>
      <c r="O222" s="139">
        <v>3828222</v>
      </c>
      <c r="P222" s="140">
        <v>1339877.7</v>
      </c>
      <c r="Q222" s="141">
        <v>0.35</v>
      </c>
      <c r="R222" s="129">
        <v>42641</v>
      </c>
      <c r="S222" s="129">
        <v>42622</v>
      </c>
      <c r="T222" s="142">
        <v>0.63194444444444442</v>
      </c>
      <c r="U222" s="129">
        <v>42923</v>
      </c>
      <c r="V222" s="142">
        <v>0.63750000000000007</v>
      </c>
      <c r="W222" s="188" t="s">
        <v>4730</v>
      </c>
      <c r="X222" s="188" t="s">
        <v>4731</v>
      </c>
      <c r="Y222" s="11" t="s">
        <v>4732</v>
      </c>
      <c r="Z222" s="143" t="s">
        <v>4733</v>
      </c>
      <c r="AA222" s="35" t="s">
        <v>1345</v>
      </c>
      <c r="AB222" s="179">
        <v>1304829</v>
      </c>
      <c r="AC222" s="175">
        <v>35048.699999999997</v>
      </c>
    </row>
    <row r="223" spans="1:29" s="175" customFormat="1" ht="126" hidden="1">
      <c r="A223" s="188">
        <v>888</v>
      </c>
      <c r="B223" s="188">
        <v>610</v>
      </c>
      <c r="C223" s="188">
        <v>445</v>
      </c>
      <c r="D223" s="188">
        <v>2</v>
      </c>
      <c r="E223" s="25" t="s">
        <v>4734</v>
      </c>
      <c r="F223" s="188" t="s">
        <v>4735</v>
      </c>
      <c r="G223" s="115" t="s">
        <v>4736</v>
      </c>
      <c r="H223" s="138" t="s">
        <v>4737</v>
      </c>
      <c r="I223" s="188"/>
      <c r="J223" s="188"/>
      <c r="K223" s="129" t="s">
        <v>2432</v>
      </c>
      <c r="L223" s="188" t="s">
        <v>18</v>
      </c>
      <c r="M223" s="139">
        <v>70893</v>
      </c>
      <c r="N223" s="188">
        <v>42</v>
      </c>
      <c r="O223" s="139">
        <v>2977506</v>
      </c>
      <c r="P223" s="140">
        <v>1042127.1</v>
      </c>
      <c r="Q223" s="141">
        <v>0.35</v>
      </c>
      <c r="R223" s="129">
        <v>42670</v>
      </c>
      <c r="S223" s="129">
        <v>42634</v>
      </c>
      <c r="T223" s="142">
        <v>0.5</v>
      </c>
      <c r="U223" s="129">
        <v>43287</v>
      </c>
      <c r="V223" s="142">
        <v>0.45902777777777781</v>
      </c>
      <c r="W223" s="188" t="s">
        <v>4738</v>
      </c>
      <c r="X223" s="188" t="s">
        <v>4739</v>
      </c>
      <c r="Y223" s="188" t="s">
        <v>4628</v>
      </c>
      <c r="Z223" s="143" t="s">
        <v>4740</v>
      </c>
      <c r="AA223" s="35" t="s">
        <v>1345</v>
      </c>
      <c r="AB223" s="179">
        <v>1014867</v>
      </c>
      <c r="AC223" s="175">
        <v>27260.1</v>
      </c>
    </row>
    <row r="224" spans="1:29" s="175" customFormat="1" ht="173.25" hidden="1">
      <c r="A224" s="188">
        <v>902</v>
      </c>
      <c r="B224" s="188">
        <v>619</v>
      </c>
      <c r="C224" s="188">
        <v>453</v>
      </c>
      <c r="D224" s="188">
        <v>3</v>
      </c>
      <c r="E224" s="25" t="s">
        <v>4741</v>
      </c>
      <c r="F224" s="188" t="s">
        <v>4742</v>
      </c>
      <c r="G224" s="115" t="s">
        <v>4743</v>
      </c>
      <c r="H224" s="138" t="s">
        <v>4744</v>
      </c>
      <c r="I224" s="188" t="s">
        <v>19</v>
      </c>
      <c r="J224" s="188" t="s">
        <v>19</v>
      </c>
      <c r="K224" s="129" t="s">
        <v>2481</v>
      </c>
      <c r="L224" s="188" t="s">
        <v>18</v>
      </c>
      <c r="M224" s="139">
        <v>70893</v>
      </c>
      <c r="N224" s="188">
        <v>54</v>
      </c>
      <c r="O224" s="139">
        <v>3828222</v>
      </c>
      <c r="P224" s="140">
        <v>1339877.7</v>
      </c>
      <c r="Q224" s="141">
        <v>0.35</v>
      </c>
      <c r="R224" s="129">
        <v>42670</v>
      </c>
      <c r="S224" s="129">
        <v>42655</v>
      </c>
      <c r="T224" s="142">
        <v>0.62777777777777777</v>
      </c>
      <c r="U224" s="129">
        <v>42691</v>
      </c>
      <c r="V224" s="142">
        <v>0.66666666666666663</v>
      </c>
      <c r="W224" s="188" t="s">
        <v>4745</v>
      </c>
      <c r="X224" s="188" t="s">
        <v>4746</v>
      </c>
      <c r="Y224" s="188" t="s">
        <v>4747</v>
      </c>
      <c r="Z224" s="143" t="s">
        <v>4748</v>
      </c>
      <c r="AA224" s="35" t="s">
        <v>1345</v>
      </c>
      <c r="AB224" s="179">
        <v>1304829</v>
      </c>
      <c r="AC224" s="175">
        <v>35048.699999999997</v>
      </c>
    </row>
    <row r="225" spans="1:29" s="175" customFormat="1" ht="157.5" hidden="1">
      <c r="A225" s="188">
        <v>936</v>
      </c>
      <c r="B225" s="188">
        <v>647</v>
      </c>
      <c r="C225" s="185">
        <v>473</v>
      </c>
      <c r="D225" s="188">
        <v>3</v>
      </c>
      <c r="E225" s="25" t="s">
        <v>4749</v>
      </c>
      <c r="F225" s="188" t="s">
        <v>4750</v>
      </c>
      <c r="G225" s="115" t="s">
        <v>4751</v>
      </c>
      <c r="H225" s="138" t="s">
        <v>4752</v>
      </c>
      <c r="I225" s="188" t="s">
        <v>4753</v>
      </c>
      <c r="J225" s="188" t="s">
        <v>4754</v>
      </c>
      <c r="K225" s="129" t="s">
        <v>2368</v>
      </c>
      <c r="L225" s="188" t="s">
        <v>18</v>
      </c>
      <c r="M225" s="139">
        <v>70893</v>
      </c>
      <c r="N225" s="188">
        <v>54</v>
      </c>
      <c r="O225" s="139">
        <v>3828222</v>
      </c>
      <c r="P225" s="140">
        <v>1339877.7</v>
      </c>
      <c r="Q225" s="141">
        <v>0.35</v>
      </c>
      <c r="R225" s="129">
        <v>42711</v>
      </c>
      <c r="S225" s="129">
        <v>42681</v>
      </c>
      <c r="T225" s="142">
        <v>0.65972222222222221</v>
      </c>
      <c r="U225" s="129">
        <v>43689</v>
      </c>
      <c r="V225" s="142">
        <v>0.41875000000000001</v>
      </c>
      <c r="W225" s="188" t="s">
        <v>4755</v>
      </c>
      <c r="X225" s="188" t="s">
        <v>3926</v>
      </c>
      <c r="Y225" s="188" t="s">
        <v>4756</v>
      </c>
      <c r="Z225" s="143" t="s">
        <v>4757</v>
      </c>
      <c r="AA225" s="35" t="s">
        <v>1346</v>
      </c>
      <c r="AB225" s="179">
        <v>1304829</v>
      </c>
      <c r="AC225" s="175">
        <v>35048.699999999997</v>
      </c>
    </row>
    <row r="226" spans="1:29" s="175" customFormat="1" ht="220.5" hidden="1">
      <c r="A226" s="188">
        <v>972</v>
      </c>
      <c r="B226" s="188">
        <v>675</v>
      </c>
      <c r="C226" s="185">
        <v>493</v>
      </c>
      <c r="D226" s="188">
        <v>4</v>
      </c>
      <c r="E226" s="25" t="s">
        <v>4758</v>
      </c>
      <c r="F226" s="188" t="s">
        <v>4759</v>
      </c>
      <c r="G226" s="115" t="s">
        <v>4760</v>
      </c>
      <c r="H226" s="138" t="s">
        <v>4761</v>
      </c>
      <c r="I226" s="188" t="s">
        <v>4762</v>
      </c>
      <c r="J226" s="188" t="s">
        <v>4763</v>
      </c>
      <c r="K226" s="129" t="s">
        <v>2510</v>
      </c>
      <c r="L226" s="188" t="s">
        <v>18</v>
      </c>
      <c r="M226" s="139">
        <v>70893</v>
      </c>
      <c r="N226" s="188">
        <v>72</v>
      </c>
      <c r="O226" s="139">
        <v>5104296</v>
      </c>
      <c r="P226" s="140">
        <v>1786503.5999999999</v>
      </c>
      <c r="Q226" s="141">
        <v>0.35</v>
      </c>
      <c r="R226" s="129">
        <v>42767</v>
      </c>
      <c r="S226" s="129">
        <v>42727</v>
      </c>
      <c r="T226" s="142">
        <v>0.50694444444444442</v>
      </c>
      <c r="U226" s="129">
        <v>42793</v>
      </c>
      <c r="V226" s="142">
        <v>0.625</v>
      </c>
      <c r="W226" s="188" t="s">
        <v>4764</v>
      </c>
      <c r="X226" s="188" t="s">
        <v>4765</v>
      </c>
      <c r="Y226" s="188" t="s">
        <v>4766</v>
      </c>
      <c r="Z226" s="143" t="s">
        <v>4767</v>
      </c>
      <c r="AA226" s="35" t="s">
        <v>1345</v>
      </c>
      <c r="AB226" s="179">
        <v>1739771.9999999998</v>
      </c>
      <c r="AC226" s="175">
        <v>46731.6</v>
      </c>
    </row>
    <row r="227" spans="1:29" s="175" customFormat="1" ht="157.5" hidden="1">
      <c r="A227" s="188">
        <v>1157</v>
      </c>
      <c r="B227" s="188">
        <v>839</v>
      </c>
      <c r="C227" s="188">
        <v>619</v>
      </c>
      <c r="D227" s="188">
        <v>2</v>
      </c>
      <c r="E227" s="25" t="s">
        <v>4768</v>
      </c>
      <c r="F227" s="138" t="s">
        <v>4769</v>
      </c>
      <c r="G227" s="115" t="s">
        <v>4770</v>
      </c>
      <c r="H227" s="138" t="s">
        <v>4771</v>
      </c>
      <c r="I227" s="188" t="s">
        <v>4772</v>
      </c>
      <c r="J227" s="188" t="s">
        <v>4773</v>
      </c>
      <c r="K227" s="129" t="s">
        <v>4774</v>
      </c>
      <c r="L227" s="188" t="s">
        <v>21</v>
      </c>
      <c r="M227" s="139">
        <v>70893</v>
      </c>
      <c r="N227" s="188">
        <v>42</v>
      </c>
      <c r="O227" s="139">
        <v>2977506</v>
      </c>
      <c r="P227" s="140">
        <v>893251.79999999993</v>
      </c>
      <c r="Q227" s="141">
        <v>0.3</v>
      </c>
      <c r="R227" s="129">
        <v>43052</v>
      </c>
      <c r="S227" s="129">
        <v>43025</v>
      </c>
      <c r="T227" s="142">
        <v>0.63888888888888895</v>
      </c>
      <c r="U227" s="129">
        <v>43353</v>
      </c>
      <c r="V227" s="142">
        <v>0.66180555555555554</v>
      </c>
      <c r="W227" s="188" t="s">
        <v>4775</v>
      </c>
      <c r="X227" s="188" t="s">
        <v>1477</v>
      </c>
      <c r="Y227" s="188" t="s">
        <v>4628</v>
      </c>
      <c r="Z227" s="143" t="s">
        <v>4776</v>
      </c>
      <c r="AA227" s="35" t="s">
        <v>1345</v>
      </c>
      <c r="AB227" s="179">
        <v>865991.7</v>
      </c>
      <c r="AC227" s="175">
        <v>27260.1</v>
      </c>
    </row>
    <row r="228" spans="1:29" s="175" customFormat="1" ht="173.25" hidden="1">
      <c r="A228" s="188">
        <v>1161</v>
      </c>
      <c r="B228" s="188">
        <v>842</v>
      </c>
      <c r="C228" s="188">
        <v>622</v>
      </c>
      <c r="D228" s="188">
        <v>3</v>
      </c>
      <c r="E228" s="25" t="s">
        <v>4777</v>
      </c>
      <c r="F228" s="188" t="s">
        <v>4778</v>
      </c>
      <c r="G228" s="115" t="s">
        <v>4779</v>
      </c>
      <c r="H228" s="138" t="s">
        <v>4780</v>
      </c>
      <c r="I228" s="188" t="s">
        <v>4781</v>
      </c>
      <c r="J228" s="188" t="s">
        <v>4782</v>
      </c>
      <c r="K228" s="129" t="s">
        <v>2525</v>
      </c>
      <c r="L228" s="188" t="s">
        <v>21</v>
      </c>
      <c r="M228" s="139">
        <v>70893</v>
      </c>
      <c r="N228" s="188">
        <v>54</v>
      </c>
      <c r="O228" s="139">
        <v>3828222</v>
      </c>
      <c r="P228" s="140">
        <v>1339877.7</v>
      </c>
      <c r="Q228" s="141">
        <v>0.35</v>
      </c>
      <c r="R228" s="129">
        <v>43052</v>
      </c>
      <c r="S228" s="129">
        <v>43029</v>
      </c>
      <c r="T228" s="142">
        <v>0.40833333333333338</v>
      </c>
      <c r="U228" s="129">
        <v>43075</v>
      </c>
      <c r="V228" s="142">
        <v>0.40277777777777773</v>
      </c>
      <c r="W228" s="188" t="s">
        <v>4783</v>
      </c>
      <c r="X228" s="188" t="s">
        <v>4784</v>
      </c>
      <c r="Y228" s="12" t="s">
        <v>4785</v>
      </c>
      <c r="Z228" s="143" t="s">
        <v>4786</v>
      </c>
      <c r="AA228" s="35" t="s">
        <v>1345</v>
      </c>
      <c r="AB228" s="179">
        <v>1304829</v>
      </c>
      <c r="AC228" s="175">
        <v>35048.699999999997</v>
      </c>
    </row>
    <row r="229" spans="1:29" s="175" customFormat="1" ht="157.5" hidden="1">
      <c r="A229" s="188">
        <v>1255</v>
      </c>
      <c r="B229" s="188">
        <v>917</v>
      </c>
      <c r="C229" s="188">
        <v>682</v>
      </c>
      <c r="D229" s="188">
        <v>2</v>
      </c>
      <c r="E229" s="25" t="s">
        <v>4787</v>
      </c>
      <c r="F229" s="138" t="s">
        <v>4788</v>
      </c>
      <c r="G229" s="115" t="s">
        <v>4789</v>
      </c>
      <c r="H229" s="138" t="s">
        <v>4790</v>
      </c>
      <c r="I229" s="188" t="s">
        <v>4791</v>
      </c>
      <c r="J229" s="188" t="s">
        <v>4792</v>
      </c>
      <c r="K229" s="129" t="s">
        <v>2365</v>
      </c>
      <c r="L229" s="188" t="s">
        <v>18</v>
      </c>
      <c r="M229" s="139">
        <v>70893</v>
      </c>
      <c r="N229" s="188">
        <v>42</v>
      </c>
      <c r="O229" s="139">
        <v>2977506</v>
      </c>
      <c r="P229" s="140">
        <v>893251.79999999993</v>
      </c>
      <c r="Q229" s="141">
        <v>0.3</v>
      </c>
      <c r="R229" s="129">
        <v>43223</v>
      </c>
      <c r="S229" s="129">
        <v>43182</v>
      </c>
      <c r="T229" s="142">
        <v>0.55555555555555558</v>
      </c>
      <c r="U229" s="129">
        <v>43243</v>
      </c>
      <c r="V229" s="142">
        <v>0.67083333333333339</v>
      </c>
      <c r="W229" s="188" t="s">
        <v>4793</v>
      </c>
      <c r="X229" s="188" t="s">
        <v>1787</v>
      </c>
      <c r="Y229" s="12" t="s">
        <v>4794</v>
      </c>
      <c r="Z229" s="188" t="s">
        <v>4795</v>
      </c>
      <c r="AA229" s="35" t="s">
        <v>1347</v>
      </c>
      <c r="AB229" s="179">
        <v>865991.7</v>
      </c>
      <c r="AC229" s="175">
        <v>27260.1</v>
      </c>
    </row>
    <row r="230" spans="1:29" s="175" customFormat="1" ht="220.5" hidden="1">
      <c r="A230" s="188">
        <v>1387</v>
      </c>
      <c r="B230" s="188">
        <v>1029</v>
      </c>
      <c r="C230" s="188">
        <v>768</v>
      </c>
      <c r="D230" s="188">
        <v>4</v>
      </c>
      <c r="E230" s="25" t="s">
        <v>4796</v>
      </c>
      <c r="F230" s="188" t="s">
        <v>4797</v>
      </c>
      <c r="G230" s="115" t="s">
        <v>4798</v>
      </c>
      <c r="H230" s="138" t="s">
        <v>4799</v>
      </c>
      <c r="I230" s="188" t="s">
        <v>4800</v>
      </c>
      <c r="J230" s="188" t="s">
        <v>4801</v>
      </c>
      <c r="K230" s="129" t="s">
        <v>2359</v>
      </c>
      <c r="L230" s="188" t="s">
        <v>18</v>
      </c>
      <c r="M230" s="139">
        <v>70893</v>
      </c>
      <c r="N230" s="188">
        <v>72</v>
      </c>
      <c r="O230" s="139">
        <v>5104296</v>
      </c>
      <c r="P230" s="140">
        <v>1786503.5999999999</v>
      </c>
      <c r="Q230" s="141">
        <v>0.35</v>
      </c>
      <c r="R230" s="129">
        <v>43524</v>
      </c>
      <c r="S230" s="129">
        <v>43495</v>
      </c>
      <c r="T230" s="142">
        <v>0.49305555555555558</v>
      </c>
      <c r="U230" s="129">
        <v>43557</v>
      </c>
      <c r="V230" s="142">
        <v>0.47500000000000003</v>
      </c>
      <c r="W230" s="188" t="s">
        <v>4802</v>
      </c>
      <c r="X230" s="188" t="s">
        <v>1951</v>
      </c>
      <c r="Y230" s="188" t="s">
        <v>4803</v>
      </c>
      <c r="Z230" s="143" t="s">
        <v>4804</v>
      </c>
      <c r="AA230" s="35" t="s">
        <v>1346</v>
      </c>
      <c r="AB230" s="179">
        <v>1739771.9999999998</v>
      </c>
      <c r="AC230" s="175">
        <v>46731.6</v>
      </c>
    </row>
    <row r="231" spans="1:29" s="175" customFormat="1" ht="157.5" hidden="1">
      <c r="A231" s="188">
        <v>1404</v>
      </c>
      <c r="B231" s="188">
        <v>1044</v>
      </c>
      <c r="C231" s="188">
        <v>780</v>
      </c>
      <c r="D231" s="188">
        <v>2</v>
      </c>
      <c r="E231" s="25" t="s">
        <v>4805</v>
      </c>
      <c r="F231" s="138" t="s">
        <v>4806</v>
      </c>
      <c r="G231" s="115" t="s">
        <v>4807</v>
      </c>
      <c r="H231" s="138" t="s">
        <v>4808</v>
      </c>
      <c r="I231" s="188" t="s">
        <v>4809</v>
      </c>
      <c r="J231" s="188" t="s">
        <v>4810</v>
      </c>
      <c r="K231" s="129" t="s">
        <v>2359</v>
      </c>
      <c r="L231" s="188" t="s">
        <v>18</v>
      </c>
      <c r="M231" s="139">
        <v>70893</v>
      </c>
      <c r="N231" s="188">
        <v>42</v>
      </c>
      <c r="O231" s="139">
        <v>2977506</v>
      </c>
      <c r="P231" s="140">
        <v>893251.79999999993</v>
      </c>
      <c r="Q231" s="141">
        <v>0.3</v>
      </c>
      <c r="R231" s="129">
        <v>43556</v>
      </c>
      <c r="S231" s="129">
        <v>43529</v>
      </c>
      <c r="T231" s="142">
        <v>0.70972222222222225</v>
      </c>
      <c r="U231" s="129">
        <v>43563</v>
      </c>
      <c r="V231" s="142">
        <v>0.5805555555555556</v>
      </c>
      <c r="W231" s="188" t="s">
        <v>4811</v>
      </c>
      <c r="X231" s="188" t="s">
        <v>4812</v>
      </c>
      <c r="Y231" s="12" t="s">
        <v>4813</v>
      </c>
      <c r="Z231" s="143" t="s">
        <v>4814</v>
      </c>
      <c r="AA231" s="35" t="s">
        <v>1345</v>
      </c>
      <c r="AB231" s="179">
        <v>865991.7</v>
      </c>
      <c r="AC231" s="175">
        <v>27260.1</v>
      </c>
    </row>
    <row r="232" spans="1:29" s="175" customFormat="1" ht="157.5" hidden="1">
      <c r="A232" s="188">
        <v>1405</v>
      </c>
      <c r="B232" s="188">
        <v>1045</v>
      </c>
      <c r="C232" s="188">
        <v>781</v>
      </c>
      <c r="D232" s="188">
        <v>3</v>
      </c>
      <c r="E232" s="25" t="s">
        <v>4815</v>
      </c>
      <c r="F232" s="188" t="s">
        <v>4816</v>
      </c>
      <c r="G232" s="115" t="s">
        <v>4817</v>
      </c>
      <c r="H232" s="138" t="s">
        <v>4818</v>
      </c>
      <c r="I232" s="188" t="s">
        <v>4819</v>
      </c>
      <c r="J232" s="188" t="s">
        <v>4820</v>
      </c>
      <c r="K232" s="129" t="s">
        <v>2424</v>
      </c>
      <c r="L232" s="188" t="s">
        <v>18</v>
      </c>
      <c r="M232" s="139">
        <v>70893</v>
      </c>
      <c r="N232" s="188">
        <v>54</v>
      </c>
      <c r="O232" s="139">
        <v>3828222</v>
      </c>
      <c r="P232" s="140">
        <v>1339877.7</v>
      </c>
      <c r="Q232" s="141">
        <v>0.35</v>
      </c>
      <c r="R232" s="129">
        <v>43556</v>
      </c>
      <c r="S232" s="129">
        <v>43530</v>
      </c>
      <c r="T232" s="142">
        <v>0.64166666666666672</v>
      </c>
      <c r="U232" s="129">
        <v>43642</v>
      </c>
      <c r="V232" s="142">
        <v>0.44236111111111115</v>
      </c>
      <c r="W232" s="188" t="s">
        <v>4821</v>
      </c>
      <c r="X232" s="188" t="s">
        <v>4822</v>
      </c>
      <c r="Y232" s="188" t="s">
        <v>4628</v>
      </c>
      <c r="Z232" s="143" t="s">
        <v>4823</v>
      </c>
      <c r="AA232" s="35" t="s">
        <v>1345</v>
      </c>
      <c r="AB232" s="179">
        <v>1304829</v>
      </c>
      <c r="AC232" s="175">
        <v>35048.699999999997</v>
      </c>
    </row>
    <row r="233" spans="1:29" s="175" customFormat="1" ht="157.5" hidden="1">
      <c r="A233" s="188">
        <v>1413</v>
      </c>
      <c r="B233" s="188">
        <v>1052</v>
      </c>
      <c r="C233" s="188">
        <v>787</v>
      </c>
      <c r="D233" s="188">
        <v>2</v>
      </c>
      <c r="E233" s="25" t="s">
        <v>4824</v>
      </c>
      <c r="F233" s="138" t="s">
        <v>4825</v>
      </c>
      <c r="G233" s="115" t="s">
        <v>4826</v>
      </c>
      <c r="H233" s="138" t="s">
        <v>4827</v>
      </c>
      <c r="I233" s="188" t="s">
        <v>4828</v>
      </c>
      <c r="J233" s="188" t="s">
        <v>4829</v>
      </c>
      <c r="K233" s="129" t="s">
        <v>2435</v>
      </c>
      <c r="L233" s="188" t="s">
        <v>18</v>
      </c>
      <c r="M233" s="139">
        <v>70893</v>
      </c>
      <c r="N233" s="188">
        <v>42</v>
      </c>
      <c r="O233" s="139">
        <v>2977506</v>
      </c>
      <c r="P233" s="140">
        <v>893251.79999999993</v>
      </c>
      <c r="Q233" s="141">
        <v>0.3</v>
      </c>
      <c r="R233" s="129">
        <v>43581</v>
      </c>
      <c r="S233" s="129">
        <v>43550</v>
      </c>
      <c r="T233" s="142">
        <v>0.59305555555555556</v>
      </c>
      <c r="U233" s="129">
        <v>43602</v>
      </c>
      <c r="V233" s="142">
        <v>0.70138888888888884</v>
      </c>
      <c r="W233" s="188" t="s">
        <v>4830</v>
      </c>
      <c r="X233" s="188" t="s">
        <v>1787</v>
      </c>
      <c r="Y233" s="188" t="s">
        <v>4831</v>
      </c>
      <c r="Z233" s="188" t="s">
        <v>4832</v>
      </c>
      <c r="AA233" s="35" t="s">
        <v>1347</v>
      </c>
      <c r="AB233" s="179">
        <v>865991.7</v>
      </c>
      <c r="AC233" s="175">
        <v>27260.1</v>
      </c>
    </row>
    <row r="234" spans="1:29" s="175" customFormat="1" ht="173.25" hidden="1">
      <c r="A234" s="188">
        <v>1420</v>
      </c>
      <c r="B234" s="188">
        <v>1059</v>
      </c>
      <c r="C234" s="188">
        <v>792</v>
      </c>
      <c r="D234" s="188">
        <v>3</v>
      </c>
      <c r="E234" s="25" t="s">
        <v>4833</v>
      </c>
      <c r="F234" s="188" t="s">
        <v>4834</v>
      </c>
      <c r="G234" s="115" t="s">
        <v>4835</v>
      </c>
      <c r="H234" s="138" t="s">
        <v>4836</v>
      </c>
      <c r="I234" s="188" t="s">
        <v>4837</v>
      </c>
      <c r="J234" s="188" t="s">
        <v>4838</v>
      </c>
      <c r="K234" s="129" t="s">
        <v>2517</v>
      </c>
      <c r="L234" s="188" t="s">
        <v>18</v>
      </c>
      <c r="M234" s="139">
        <v>70893</v>
      </c>
      <c r="N234" s="188">
        <v>54</v>
      </c>
      <c r="O234" s="139">
        <v>3828222</v>
      </c>
      <c r="P234" s="140">
        <v>1339877.7</v>
      </c>
      <c r="Q234" s="141">
        <v>0.35</v>
      </c>
      <c r="R234" s="129">
        <v>43592</v>
      </c>
      <c r="S234" s="129">
        <v>43572</v>
      </c>
      <c r="T234" s="142">
        <v>0.60555555555555551</v>
      </c>
      <c r="U234" s="129">
        <v>43704</v>
      </c>
      <c r="V234" s="142">
        <v>0.55277777777777781</v>
      </c>
      <c r="W234" s="188" t="s">
        <v>4839</v>
      </c>
      <c r="X234" s="188" t="s">
        <v>1787</v>
      </c>
      <c r="Y234" s="188" t="s">
        <v>4628</v>
      </c>
      <c r="Z234" s="188" t="s">
        <v>4840</v>
      </c>
      <c r="AA234" s="35" t="s">
        <v>1347</v>
      </c>
      <c r="AB234" s="179">
        <v>1304829</v>
      </c>
      <c r="AC234" s="175">
        <v>35048.699999999997</v>
      </c>
    </row>
    <row r="235" spans="1:29" s="175" customFormat="1" ht="157.5" hidden="1">
      <c r="A235" s="188">
        <v>1427</v>
      </c>
      <c r="B235" s="188">
        <v>1066</v>
      </c>
      <c r="C235" s="188">
        <v>799</v>
      </c>
      <c r="D235" s="188">
        <v>2</v>
      </c>
      <c r="E235" s="25" t="s">
        <v>4841</v>
      </c>
      <c r="F235" s="138" t="s">
        <v>4842</v>
      </c>
      <c r="G235" s="115" t="s">
        <v>4843</v>
      </c>
      <c r="H235" s="138" t="s">
        <v>4844</v>
      </c>
      <c r="I235" s="188" t="s">
        <v>4845</v>
      </c>
      <c r="J235" s="188" t="s">
        <v>4846</v>
      </c>
      <c r="K235" s="129" t="s">
        <v>2536</v>
      </c>
      <c r="L235" s="188" t="s">
        <v>18</v>
      </c>
      <c r="M235" s="139">
        <v>70893</v>
      </c>
      <c r="N235" s="188">
        <v>42</v>
      </c>
      <c r="O235" s="139">
        <v>2977506</v>
      </c>
      <c r="P235" s="140">
        <v>893251.79999999993</v>
      </c>
      <c r="Q235" s="141">
        <v>0.3</v>
      </c>
      <c r="R235" s="129">
        <v>43613</v>
      </c>
      <c r="S235" s="129">
        <v>43591</v>
      </c>
      <c r="T235" s="142">
        <v>0.39930555555555558</v>
      </c>
      <c r="U235" s="129">
        <v>43623</v>
      </c>
      <c r="V235" s="142">
        <v>0.49305555555555558</v>
      </c>
      <c r="W235" s="188" t="s">
        <v>4847</v>
      </c>
      <c r="X235" s="188" t="s">
        <v>1787</v>
      </c>
      <c r="Y235" s="188" t="s">
        <v>4831</v>
      </c>
      <c r="Z235" s="188" t="s">
        <v>4848</v>
      </c>
      <c r="AA235" s="35" t="s">
        <v>1347</v>
      </c>
      <c r="AB235" s="179">
        <v>865991.7</v>
      </c>
      <c r="AC235" s="175">
        <v>27260.1</v>
      </c>
    </row>
    <row r="236" spans="1:29" s="175" customFormat="1" ht="220.5" hidden="1">
      <c r="A236" s="188">
        <v>1432</v>
      </c>
      <c r="B236" s="188">
        <v>1070</v>
      </c>
      <c r="C236" s="188">
        <v>802</v>
      </c>
      <c r="D236" s="188">
        <v>4</v>
      </c>
      <c r="E236" s="25" t="s">
        <v>4849</v>
      </c>
      <c r="F236" s="188" t="s">
        <v>4850</v>
      </c>
      <c r="G236" s="115" t="s">
        <v>4851</v>
      </c>
      <c r="H236" s="138" t="s">
        <v>4852</v>
      </c>
      <c r="I236" s="188" t="s">
        <v>4853</v>
      </c>
      <c r="J236" s="188" t="s">
        <v>4854</v>
      </c>
      <c r="K236" s="129" t="s">
        <v>2368</v>
      </c>
      <c r="L236" s="188" t="s">
        <v>18</v>
      </c>
      <c r="M236" s="139">
        <v>70893</v>
      </c>
      <c r="N236" s="188">
        <v>72</v>
      </c>
      <c r="O236" s="139">
        <v>5104296</v>
      </c>
      <c r="P236" s="140">
        <v>1786503.5999999999</v>
      </c>
      <c r="Q236" s="141">
        <v>0.35</v>
      </c>
      <c r="R236" s="129">
        <v>43663</v>
      </c>
      <c r="S236" s="129">
        <v>43621</v>
      </c>
      <c r="T236" s="142">
        <v>0.57708333333333328</v>
      </c>
      <c r="U236" s="129">
        <v>43684</v>
      </c>
      <c r="V236" s="142">
        <v>0.52013888888888882</v>
      </c>
      <c r="W236" s="188" t="s">
        <v>4855</v>
      </c>
      <c r="X236" s="188" t="s">
        <v>1787</v>
      </c>
      <c r="Y236" s="188" t="s">
        <v>4831</v>
      </c>
      <c r="Z236" s="143" t="s">
        <v>4856</v>
      </c>
      <c r="AA236" s="35" t="s">
        <v>1346</v>
      </c>
      <c r="AB236" s="179">
        <v>1739771.9999999998</v>
      </c>
      <c r="AC236" s="175">
        <v>46731.6</v>
      </c>
    </row>
    <row r="237" spans="1:29" s="175" customFormat="1" ht="220.5" hidden="1">
      <c r="A237" s="188">
        <v>1439</v>
      </c>
      <c r="B237" s="188">
        <v>1077</v>
      </c>
      <c r="C237" s="188">
        <v>809</v>
      </c>
      <c r="D237" s="188">
        <v>4</v>
      </c>
      <c r="E237" s="25" t="s">
        <v>4857</v>
      </c>
      <c r="F237" s="188" t="s">
        <v>4858</v>
      </c>
      <c r="G237" s="115" t="s">
        <v>4859</v>
      </c>
      <c r="H237" s="138" t="s">
        <v>4860</v>
      </c>
      <c r="I237" s="188" t="s">
        <v>4861</v>
      </c>
      <c r="J237" s="188" t="s">
        <v>4862</v>
      </c>
      <c r="K237" s="129" t="s">
        <v>2495</v>
      </c>
      <c r="L237" s="188" t="s">
        <v>18</v>
      </c>
      <c r="M237" s="139">
        <v>70893</v>
      </c>
      <c r="N237" s="188">
        <v>72</v>
      </c>
      <c r="O237" s="139">
        <v>5104296</v>
      </c>
      <c r="P237" s="140">
        <v>1786503.5999999999</v>
      </c>
      <c r="Q237" s="141">
        <v>0.35</v>
      </c>
      <c r="R237" s="129">
        <v>43705</v>
      </c>
      <c r="S237" s="129">
        <v>43676</v>
      </c>
      <c r="T237" s="142">
        <v>0.69305555555555554</v>
      </c>
      <c r="U237" s="129">
        <v>43784</v>
      </c>
      <c r="V237" s="142">
        <v>0.70277777777777783</v>
      </c>
      <c r="W237" s="173" t="s">
        <v>4863</v>
      </c>
      <c r="X237" s="188" t="s">
        <v>1787</v>
      </c>
      <c r="Y237" s="188" t="s">
        <v>4864</v>
      </c>
      <c r="Z237" s="143" t="s">
        <v>4865</v>
      </c>
      <c r="AA237" s="35" t="s">
        <v>1345</v>
      </c>
      <c r="AB237" s="179">
        <v>1739771.9999999998</v>
      </c>
      <c r="AC237" s="175">
        <v>46731.6</v>
      </c>
    </row>
    <row r="238" spans="1:29" s="64" customFormat="1" ht="220.5" hidden="1">
      <c r="A238" s="192"/>
      <c r="B238" s="65"/>
      <c r="C238" s="12">
        <v>946</v>
      </c>
      <c r="D238" s="192">
        <v>4</v>
      </c>
      <c r="E238" s="127" t="s">
        <v>4866</v>
      </c>
      <c r="F238" s="192" t="s">
        <v>4867</v>
      </c>
      <c r="G238" s="77" t="s">
        <v>4868</v>
      </c>
      <c r="H238" s="211" t="s">
        <v>4869</v>
      </c>
      <c r="I238" s="192" t="s">
        <v>4870</v>
      </c>
      <c r="J238" s="192" t="s">
        <v>4871</v>
      </c>
      <c r="K238" s="15" t="s">
        <v>4872</v>
      </c>
      <c r="L238" s="192" t="s">
        <v>18</v>
      </c>
      <c r="M238" s="139">
        <v>70893</v>
      </c>
      <c r="N238" s="192">
        <v>72</v>
      </c>
      <c r="O238" s="16">
        <v>5104296</v>
      </c>
      <c r="P238" s="114">
        <v>1786503.5999999999</v>
      </c>
      <c r="Q238" s="66">
        <v>0.35</v>
      </c>
      <c r="R238" s="67">
        <v>44876</v>
      </c>
      <c r="S238" s="67">
        <v>44840</v>
      </c>
      <c r="T238" s="68">
        <v>0.56944444444444442</v>
      </c>
      <c r="U238" s="67">
        <v>45173</v>
      </c>
      <c r="V238" s="68">
        <v>0.6791666666666667</v>
      </c>
      <c r="W238" s="192" t="s">
        <v>4873</v>
      </c>
      <c r="X238" s="192" t="s">
        <v>4874</v>
      </c>
      <c r="Y238" s="211" t="s">
        <v>4875</v>
      </c>
      <c r="Z238" s="211" t="s">
        <v>4876</v>
      </c>
      <c r="AA238" s="211" t="s">
        <v>1347</v>
      </c>
      <c r="AB238" s="180">
        <v>1739771.9999999998</v>
      </c>
      <c r="AC238" s="32">
        <v>46731.6</v>
      </c>
    </row>
    <row r="239" spans="1:29" s="175" customFormat="1" ht="126" hidden="1">
      <c r="A239" s="214">
        <v>387</v>
      </c>
      <c r="B239" s="214">
        <v>243</v>
      </c>
      <c r="C239" s="214">
        <v>176</v>
      </c>
      <c r="D239" s="151">
        <v>2</v>
      </c>
      <c r="E239" s="115" t="s">
        <v>2839</v>
      </c>
      <c r="F239" s="214" t="s">
        <v>1491</v>
      </c>
      <c r="G239" s="115" t="s">
        <v>1492</v>
      </c>
      <c r="H239" s="194" t="s">
        <v>2838</v>
      </c>
      <c r="I239" s="214"/>
      <c r="J239" s="214"/>
      <c r="K239" s="129" t="s">
        <v>2380</v>
      </c>
      <c r="L239" s="214" t="s">
        <v>18</v>
      </c>
      <c r="M239" s="139">
        <v>70893</v>
      </c>
      <c r="N239" s="214">
        <v>42</v>
      </c>
      <c r="O239" s="139">
        <v>2977506</v>
      </c>
      <c r="P239" s="140">
        <v>1042127.1</v>
      </c>
      <c r="Q239" s="141">
        <v>0.35</v>
      </c>
      <c r="R239" s="155">
        <v>41491</v>
      </c>
      <c r="S239" s="155">
        <v>41465</v>
      </c>
      <c r="T239" s="154">
        <v>0.40972222222222227</v>
      </c>
      <c r="U239" s="155">
        <v>41505</v>
      </c>
      <c r="V239" s="154">
        <v>0.42708333333333331</v>
      </c>
      <c r="W239" s="151" t="s">
        <v>1490</v>
      </c>
      <c r="X239" s="151" t="s">
        <v>1494</v>
      </c>
      <c r="Y239" s="151" t="s">
        <v>4904</v>
      </c>
      <c r="Z239" s="143" t="s">
        <v>1493</v>
      </c>
      <c r="AA239" s="35" t="s">
        <v>1345</v>
      </c>
      <c r="AB239" s="179">
        <v>1014867</v>
      </c>
      <c r="AC239" s="175">
        <v>27260.1</v>
      </c>
    </row>
    <row r="240" spans="1:29" s="175" customFormat="1" ht="110.25">
      <c r="A240" s="213">
        <v>484</v>
      </c>
      <c r="B240" s="213">
        <v>294</v>
      </c>
      <c r="C240" s="214">
        <v>211</v>
      </c>
      <c r="D240" s="213">
        <v>2</v>
      </c>
      <c r="E240" s="163" t="s">
        <v>974</v>
      </c>
      <c r="F240" s="213" t="s">
        <v>3185</v>
      </c>
      <c r="G240" s="163" t="s">
        <v>3056</v>
      </c>
      <c r="H240" s="215" t="s">
        <v>976</v>
      </c>
      <c r="I240" s="213"/>
      <c r="J240" s="213"/>
      <c r="K240" s="165" t="s">
        <v>2375</v>
      </c>
      <c r="L240" s="213" t="s">
        <v>18</v>
      </c>
      <c r="M240" s="139">
        <v>70893</v>
      </c>
      <c r="N240" s="213">
        <v>42</v>
      </c>
      <c r="O240" s="139">
        <v>2977506</v>
      </c>
      <c r="P240" s="166">
        <v>1042127.1</v>
      </c>
      <c r="Q240" s="167">
        <v>0.35</v>
      </c>
      <c r="R240" s="165">
        <v>41611</v>
      </c>
      <c r="S240" s="165">
        <v>41577</v>
      </c>
      <c r="T240" s="170">
        <v>0.55555555555555558</v>
      </c>
      <c r="U240" s="165">
        <v>43840</v>
      </c>
      <c r="V240" s="170">
        <v>0.7090277777777777</v>
      </c>
      <c r="W240" s="213" t="s">
        <v>152</v>
      </c>
      <c r="X240" s="213" t="s">
        <v>1569</v>
      </c>
      <c r="Y240" s="162" t="s">
        <v>5371</v>
      </c>
      <c r="Z240" s="143" t="s">
        <v>1570</v>
      </c>
      <c r="AA240" s="35" t="s">
        <v>1347</v>
      </c>
      <c r="AB240" s="179">
        <v>1014867</v>
      </c>
      <c r="AC240" s="175">
        <v>27260.1</v>
      </c>
    </row>
    <row r="241" spans="1:29" s="175" customFormat="1" ht="236.25">
      <c r="A241" s="214">
        <v>700</v>
      </c>
      <c r="B241" s="214">
        <v>452</v>
      </c>
      <c r="C241" s="214">
        <v>322</v>
      </c>
      <c r="D241" s="214">
        <v>4</v>
      </c>
      <c r="E241" s="115" t="s">
        <v>3141</v>
      </c>
      <c r="F241" s="214" t="s">
        <v>4891</v>
      </c>
      <c r="G241" s="115" t="s">
        <v>3142</v>
      </c>
      <c r="H241" s="183" t="s">
        <v>3345</v>
      </c>
      <c r="I241" s="214"/>
      <c r="J241" s="214"/>
      <c r="K241" s="129" t="s">
        <v>2454</v>
      </c>
      <c r="L241" s="214" t="s">
        <v>18</v>
      </c>
      <c r="M241" s="139">
        <v>70893</v>
      </c>
      <c r="N241" s="214">
        <v>72</v>
      </c>
      <c r="O241" s="139">
        <v>5104296</v>
      </c>
      <c r="P241" s="140">
        <v>1786503.5999999999</v>
      </c>
      <c r="Q241" s="141">
        <v>0.35</v>
      </c>
      <c r="R241" s="129">
        <v>41942</v>
      </c>
      <c r="S241" s="129">
        <v>41879</v>
      </c>
      <c r="T241" s="142">
        <v>0.46527777777777773</v>
      </c>
      <c r="U241" s="129">
        <v>42541</v>
      </c>
      <c r="V241" s="142">
        <v>0.54027777777777775</v>
      </c>
      <c r="W241" s="214" t="s">
        <v>1721</v>
      </c>
      <c r="X241" s="214" t="s">
        <v>1497</v>
      </c>
      <c r="Y241" s="223" t="s">
        <v>5372</v>
      </c>
      <c r="Z241" s="143" t="s">
        <v>1722</v>
      </c>
      <c r="AA241" s="35" t="s">
        <v>1345</v>
      </c>
      <c r="AB241" s="179">
        <v>1739771.9999999998</v>
      </c>
      <c r="AC241" s="175">
        <v>46731.6</v>
      </c>
    </row>
    <row r="242" spans="1:29" s="175" customFormat="1" ht="157.5">
      <c r="A242" s="214">
        <v>768</v>
      </c>
      <c r="B242" s="214">
        <v>506</v>
      </c>
      <c r="C242" s="214">
        <v>366</v>
      </c>
      <c r="D242" s="214">
        <v>3</v>
      </c>
      <c r="E242" s="115" t="s">
        <v>1052</v>
      </c>
      <c r="F242" s="214" t="s">
        <v>3212</v>
      </c>
      <c r="G242" s="115" t="s">
        <v>2679</v>
      </c>
      <c r="H242" s="183" t="s">
        <v>1053</v>
      </c>
      <c r="I242" s="214" t="s">
        <v>3213</v>
      </c>
      <c r="J242" s="214" t="s">
        <v>199</v>
      </c>
      <c r="K242" s="129" t="s">
        <v>2443</v>
      </c>
      <c r="L242" s="214" t="s">
        <v>18</v>
      </c>
      <c r="M242" s="139">
        <v>70893</v>
      </c>
      <c r="N242" s="214">
        <v>54</v>
      </c>
      <c r="O242" s="139">
        <v>3828222</v>
      </c>
      <c r="P242" s="140">
        <v>1339877.7</v>
      </c>
      <c r="Q242" s="141">
        <v>0.35</v>
      </c>
      <c r="R242" s="129">
        <v>42514</v>
      </c>
      <c r="S242" s="129">
        <v>42488</v>
      </c>
      <c r="T242" s="142">
        <v>0.44791666666666669</v>
      </c>
      <c r="U242" s="129">
        <v>43202</v>
      </c>
      <c r="V242" s="142">
        <v>0.47083333333333338</v>
      </c>
      <c r="W242" s="214" t="s">
        <v>1759</v>
      </c>
      <c r="X242" s="214" t="s">
        <v>1760</v>
      </c>
      <c r="Y242" s="151" t="s">
        <v>5371</v>
      </c>
      <c r="Z242" s="143" t="s">
        <v>1761</v>
      </c>
      <c r="AA242" s="35" t="s">
        <v>1345</v>
      </c>
      <c r="AB242" s="179">
        <v>1304829</v>
      </c>
      <c r="AC242" s="175">
        <v>35048.699999999997</v>
      </c>
    </row>
    <row r="243" spans="1:29" s="175" customFormat="1" ht="173.25">
      <c r="A243" s="214">
        <v>873</v>
      </c>
      <c r="B243" s="214">
        <v>595</v>
      </c>
      <c r="C243" s="214">
        <v>434</v>
      </c>
      <c r="D243" s="214">
        <v>3</v>
      </c>
      <c r="E243" s="115" t="s">
        <v>1090</v>
      </c>
      <c r="F243" s="214" t="s">
        <v>3233</v>
      </c>
      <c r="G243" s="115" t="s">
        <v>2680</v>
      </c>
      <c r="H243" s="183" t="s">
        <v>1091</v>
      </c>
      <c r="I243" s="214" t="s">
        <v>19</v>
      </c>
      <c r="J243" s="214" t="s">
        <v>19</v>
      </c>
      <c r="K243" s="129" t="s">
        <v>2798</v>
      </c>
      <c r="L243" s="214" t="s">
        <v>21</v>
      </c>
      <c r="M243" s="139">
        <v>70893</v>
      </c>
      <c r="N243" s="214">
        <v>54</v>
      </c>
      <c r="O243" s="139">
        <v>3828222</v>
      </c>
      <c r="P243" s="140">
        <v>1339877.7</v>
      </c>
      <c r="Q243" s="141">
        <v>0.35</v>
      </c>
      <c r="R243" s="129">
        <v>42641</v>
      </c>
      <c r="S243" s="129">
        <v>42618</v>
      </c>
      <c r="T243" s="142">
        <v>0.44444444444444442</v>
      </c>
      <c r="U243" s="129">
        <v>44573</v>
      </c>
      <c r="V243" s="142">
        <v>0.59791666666666665</v>
      </c>
      <c r="W243" s="214" t="s">
        <v>1838</v>
      </c>
      <c r="X243" s="214" t="s">
        <v>1839</v>
      </c>
      <c r="Y243" s="223" t="s">
        <v>5371</v>
      </c>
      <c r="Z243" s="143" t="s">
        <v>1840</v>
      </c>
      <c r="AA243" s="35" t="s">
        <v>1347</v>
      </c>
      <c r="AB243" s="179">
        <v>1304829</v>
      </c>
      <c r="AC243" s="175">
        <v>35048.699999999997</v>
      </c>
    </row>
    <row r="244" spans="1:29" s="175" customFormat="1" ht="220.5">
      <c r="A244" s="214">
        <v>876</v>
      </c>
      <c r="B244" s="214">
        <v>598</v>
      </c>
      <c r="C244" s="214">
        <v>437</v>
      </c>
      <c r="D244" s="214">
        <v>4</v>
      </c>
      <c r="E244" s="115" t="s">
        <v>1093</v>
      </c>
      <c r="F244" s="214" t="s">
        <v>3235</v>
      </c>
      <c r="G244" s="115" t="s">
        <v>2681</v>
      </c>
      <c r="H244" s="183" t="s">
        <v>1094</v>
      </c>
      <c r="I244" s="214" t="s">
        <v>3236</v>
      </c>
      <c r="J244" s="214" t="s">
        <v>227</v>
      </c>
      <c r="K244" s="129" t="s">
        <v>2489</v>
      </c>
      <c r="L244" s="214" t="s">
        <v>18</v>
      </c>
      <c r="M244" s="139">
        <v>70893</v>
      </c>
      <c r="N244" s="214">
        <v>72</v>
      </c>
      <c r="O244" s="139">
        <v>5104296</v>
      </c>
      <c r="P244" s="140">
        <v>1786503.5999999999</v>
      </c>
      <c r="Q244" s="141">
        <v>0.35</v>
      </c>
      <c r="R244" s="129">
        <v>42641</v>
      </c>
      <c r="S244" s="129">
        <v>42620</v>
      </c>
      <c r="T244" s="142">
        <v>0.34166666666666662</v>
      </c>
      <c r="U244" s="129">
        <v>42682</v>
      </c>
      <c r="V244" s="142">
        <v>0.63402777777777775</v>
      </c>
      <c r="W244" s="214" t="s">
        <v>2777</v>
      </c>
      <c r="X244" s="214" t="s">
        <v>1455</v>
      </c>
      <c r="Y244" s="223" t="s">
        <v>5371</v>
      </c>
      <c r="Z244" s="143" t="s">
        <v>1903</v>
      </c>
      <c r="AA244" s="35" t="s">
        <v>1345</v>
      </c>
      <c r="AB244" s="179">
        <v>1739771.9999999998</v>
      </c>
      <c r="AC244" s="175">
        <v>46731.6</v>
      </c>
    </row>
    <row r="245" spans="1:29" s="175" customFormat="1" ht="157.5">
      <c r="A245" s="214">
        <v>962</v>
      </c>
      <c r="B245" s="214">
        <v>667</v>
      </c>
      <c r="C245" s="214">
        <v>486</v>
      </c>
      <c r="D245" s="214">
        <v>3</v>
      </c>
      <c r="E245" s="115" t="s">
        <v>1115</v>
      </c>
      <c r="F245" s="214" t="s">
        <v>3244</v>
      </c>
      <c r="G245" s="115" t="s">
        <v>1116</v>
      </c>
      <c r="H245" s="183" t="s">
        <v>1117</v>
      </c>
      <c r="I245" s="214" t="s">
        <v>3245</v>
      </c>
      <c r="J245" s="214" t="s">
        <v>243</v>
      </c>
      <c r="K245" s="129" t="s">
        <v>2509</v>
      </c>
      <c r="L245" s="214" t="s">
        <v>18</v>
      </c>
      <c r="M245" s="139">
        <v>70893</v>
      </c>
      <c r="N245" s="214">
        <v>54</v>
      </c>
      <c r="O245" s="139">
        <v>3828222</v>
      </c>
      <c r="P245" s="140">
        <v>1339877.7</v>
      </c>
      <c r="Q245" s="141">
        <v>0.35</v>
      </c>
      <c r="R245" s="129">
        <v>42730</v>
      </c>
      <c r="S245" s="129">
        <v>42711</v>
      </c>
      <c r="T245" s="142">
        <v>0.63541666666666663</v>
      </c>
      <c r="U245" s="129">
        <v>44230</v>
      </c>
      <c r="V245" s="142">
        <v>0.4513888888888889</v>
      </c>
      <c r="W245" s="214" t="s">
        <v>244</v>
      </c>
      <c r="X245" s="214" t="s">
        <v>1935</v>
      </c>
      <c r="Y245" s="223" t="s">
        <v>5371</v>
      </c>
      <c r="Z245" s="214" t="s">
        <v>1936</v>
      </c>
      <c r="AA245" s="35" t="s">
        <v>1347</v>
      </c>
      <c r="AB245" s="179">
        <v>1304829</v>
      </c>
      <c r="AC245" s="175">
        <v>35048.699999999997</v>
      </c>
    </row>
    <row r="246" spans="1:29" s="35" customFormat="1" ht="204.75" hidden="1">
      <c r="A246" s="214">
        <v>1019</v>
      </c>
      <c r="B246" s="214">
        <v>714</v>
      </c>
      <c r="C246" s="214">
        <v>523</v>
      </c>
      <c r="D246" s="214">
        <v>4</v>
      </c>
      <c r="E246" s="115" t="s">
        <v>1134</v>
      </c>
      <c r="F246" s="214" t="s">
        <v>3250</v>
      </c>
      <c r="G246" s="115" t="s">
        <v>2682</v>
      </c>
      <c r="H246" s="194" t="s">
        <v>1135</v>
      </c>
      <c r="I246" s="214" t="s">
        <v>3251</v>
      </c>
      <c r="J246" s="214" t="s">
        <v>251</v>
      </c>
      <c r="K246" s="129" t="s">
        <v>2508</v>
      </c>
      <c r="L246" s="214" t="s">
        <v>18</v>
      </c>
      <c r="M246" s="139">
        <v>70893</v>
      </c>
      <c r="N246" s="214">
        <v>72</v>
      </c>
      <c r="O246" s="139">
        <v>5104296</v>
      </c>
      <c r="P246" s="140">
        <v>1786503.5999999999</v>
      </c>
      <c r="Q246" s="141">
        <v>0.35</v>
      </c>
      <c r="R246" s="129">
        <v>42823</v>
      </c>
      <c r="S246" s="129">
        <v>42793</v>
      </c>
      <c r="T246" s="142">
        <v>0.71527777777777779</v>
      </c>
      <c r="U246" s="129">
        <v>42896</v>
      </c>
      <c r="V246" s="142">
        <v>0.57986111111111105</v>
      </c>
      <c r="W246" s="214" t="s">
        <v>1996</v>
      </c>
      <c r="X246" s="214" t="s">
        <v>1997</v>
      </c>
      <c r="Y246" s="161" t="s">
        <v>4904</v>
      </c>
      <c r="Z246" s="143" t="s">
        <v>1998</v>
      </c>
      <c r="AA246" s="35" t="s">
        <v>1345</v>
      </c>
      <c r="AB246" s="179">
        <v>1739771.9999999998</v>
      </c>
      <c r="AC246" s="175">
        <v>46731.6</v>
      </c>
    </row>
    <row r="247" spans="1:29" s="175" customFormat="1" ht="157.5">
      <c r="A247" s="214">
        <v>1180</v>
      </c>
      <c r="B247" s="214">
        <v>858</v>
      </c>
      <c r="C247" s="214">
        <v>634</v>
      </c>
      <c r="D247" s="214">
        <v>3</v>
      </c>
      <c r="E247" s="115" t="s">
        <v>1192</v>
      </c>
      <c r="F247" s="214" t="s">
        <v>3267</v>
      </c>
      <c r="G247" s="115" t="s">
        <v>1193</v>
      </c>
      <c r="H247" s="183" t="s">
        <v>1194</v>
      </c>
      <c r="I247" s="214" t="s">
        <v>3268</v>
      </c>
      <c r="J247" s="214" t="s">
        <v>287</v>
      </c>
      <c r="K247" s="129" t="s">
        <v>2403</v>
      </c>
      <c r="L247" s="214" t="s">
        <v>21</v>
      </c>
      <c r="M247" s="139">
        <v>70893</v>
      </c>
      <c r="N247" s="214">
        <v>54</v>
      </c>
      <c r="O247" s="139">
        <v>3828222</v>
      </c>
      <c r="P247" s="140">
        <v>1339877.7</v>
      </c>
      <c r="Q247" s="141">
        <v>0.35</v>
      </c>
      <c r="R247" s="129">
        <v>43074</v>
      </c>
      <c r="S247" s="129">
        <v>43055</v>
      </c>
      <c r="T247" s="142">
        <v>0.70416666666666661</v>
      </c>
      <c r="U247" s="129">
        <v>43186</v>
      </c>
      <c r="V247" s="142">
        <v>0.52777777777777779</v>
      </c>
      <c r="W247" s="214" t="s">
        <v>2015</v>
      </c>
      <c r="X247" s="214" t="s">
        <v>2017</v>
      </c>
      <c r="Y247" s="223" t="s">
        <v>5371</v>
      </c>
      <c r="Z247" s="143" t="s">
        <v>2016</v>
      </c>
      <c r="AA247" s="35" t="s">
        <v>1346</v>
      </c>
      <c r="AB247" s="179">
        <v>1304829</v>
      </c>
      <c r="AC247" s="175">
        <v>35048.699999999997</v>
      </c>
    </row>
    <row r="248" spans="1:29" s="175" customFormat="1" ht="220.5">
      <c r="A248" s="214">
        <v>1184</v>
      </c>
      <c r="B248" s="214">
        <v>862</v>
      </c>
      <c r="C248" s="214">
        <v>637</v>
      </c>
      <c r="D248" s="214">
        <v>4</v>
      </c>
      <c r="E248" s="115" t="s">
        <v>1197</v>
      </c>
      <c r="F248" s="214" t="s">
        <v>3269</v>
      </c>
      <c r="G248" s="115" t="s">
        <v>2685</v>
      </c>
      <c r="H248" s="183" t="s">
        <v>1198</v>
      </c>
      <c r="I248" s="214" t="s">
        <v>3270</v>
      </c>
      <c r="J248" s="214" t="s">
        <v>288</v>
      </c>
      <c r="K248" s="129" t="s">
        <v>2471</v>
      </c>
      <c r="L248" s="214" t="s">
        <v>21</v>
      </c>
      <c r="M248" s="139">
        <v>70893</v>
      </c>
      <c r="N248" s="214">
        <v>72</v>
      </c>
      <c r="O248" s="139">
        <v>5104296</v>
      </c>
      <c r="P248" s="140">
        <v>1786503.5999999999</v>
      </c>
      <c r="Q248" s="141">
        <v>0.35</v>
      </c>
      <c r="R248" s="129">
        <v>43095</v>
      </c>
      <c r="S248" s="129">
        <v>43063</v>
      </c>
      <c r="T248" s="142">
        <v>0.51111111111111118</v>
      </c>
      <c r="U248" s="129">
        <v>43203</v>
      </c>
      <c r="V248" s="142">
        <v>0.34375</v>
      </c>
      <c r="W248" s="214" t="s">
        <v>2089</v>
      </c>
      <c r="X248" s="214" t="s">
        <v>1787</v>
      </c>
      <c r="Y248" s="223" t="s">
        <v>5371</v>
      </c>
      <c r="Z248" s="143" t="s">
        <v>2090</v>
      </c>
      <c r="AA248" s="35" t="s">
        <v>1345</v>
      </c>
      <c r="AB248" s="179">
        <v>1739771.9999999998</v>
      </c>
      <c r="AC248" s="175">
        <v>46731.6</v>
      </c>
    </row>
    <row r="249" spans="1:29" s="175" customFormat="1" ht="157.5">
      <c r="A249" s="214">
        <v>1214</v>
      </c>
      <c r="B249" s="214">
        <v>882</v>
      </c>
      <c r="C249" s="214">
        <v>652</v>
      </c>
      <c r="D249" s="214">
        <v>3</v>
      </c>
      <c r="E249" s="115" t="s">
        <v>1206</v>
      </c>
      <c r="F249" s="214" t="s">
        <v>3272</v>
      </c>
      <c r="G249" s="115" t="s">
        <v>1207</v>
      </c>
      <c r="H249" s="183" t="s">
        <v>1208</v>
      </c>
      <c r="I249" s="214" t="s">
        <v>3273</v>
      </c>
      <c r="J249" s="214" t="s">
        <v>283</v>
      </c>
      <c r="K249" s="129" t="s">
        <v>2365</v>
      </c>
      <c r="L249" s="214" t="s">
        <v>21</v>
      </c>
      <c r="M249" s="139">
        <v>70893</v>
      </c>
      <c r="N249" s="214">
        <v>54</v>
      </c>
      <c r="O249" s="139">
        <v>3828222</v>
      </c>
      <c r="P249" s="140">
        <v>1339877.7</v>
      </c>
      <c r="Q249" s="141">
        <v>0.35</v>
      </c>
      <c r="R249" s="129">
        <v>43130</v>
      </c>
      <c r="S249" s="129">
        <v>43096</v>
      </c>
      <c r="T249" s="142">
        <v>0.60416666666666663</v>
      </c>
      <c r="U249" s="129">
        <v>43243</v>
      </c>
      <c r="V249" s="142">
        <v>0.60416666666666663</v>
      </c>
      <c r="W249" s="214" t="s">
        <v>2094</v>
      </c>
      <c r="X249" s="214" t="s">
        <v>2095</v>
      </c>
      <c r="Y249" s="223" t="s">
        <v>5371</v>
      </c>
      <c r="Z249" s="143" t="s">
        <v>2096</v>
      </c>
      <c r="AA249" s="35" t="s">
        <v>1345</v>
      </c>
      <c r="AB249" s="179">
        <v>1304829</v>
      </c>
      <c r="AC249" s="175">
        <v>35048.699999999997</v>
      </c>
    </row>
    <row r="250" spans="1:29" s="175" customFormat="1" ht="173.25">
      <c r="A250" s="214">
        <v>1237</v>
      </c>
      <c r="B250" s="214">
        <v>902</v>
      </c>
      <c r="C250" s="214">
        <v>671</v>
      </c>
      <c r="D250" s="214">
        <v>3</v>
      </c>
      <c r="E250" s="115" t="s">
        <v>1220</v>
      </c>
      <c r="F250" s="214" t="s">
        <v>3275</v>
      </c>
      <c r="G250" s="115" t="s">
        <v>1221</v>
      </c>
      <c r="H250" s="183" t="s">
        <v>1222</v>
      </c>
      <c r="I250" s="214"/>
      <c r="J250" s="214"/>
      <c r="K250" s="129" t="s">
        <v>2403</v>
      </c>
      <c r="L250" s="214" t="s">
        <v>21</v>
      </c>
      <c r="M250" s="139">
        <v>70893</v>
      </c>
      <c r="N250" s="214">
        <v>54</v>
      </c>
      <c r="O250" s="139">
        <v>3828222</v>
      </c>
      <c r="P250" s="140">
        <v>1339877.7</v>
      </c>
      <c r="Q250" s="141">
        <v>0.35</v>
      </c>
      <c r="R250" s="129">
        <v>43178</v>
      </c>
      <c r="S250" s="129">
        <v>43151</v>
      </c>
      <c r="T250" s="142">
        <v>0.4375</v>
      </c>
      <c r="U250" s="129">
        <v>43187</v>
      </c>
      <c r="V250" s="142">
        <v>0.73263888888888884</v>
      </c>
      <c r="W250" s="214" t="s">
        <v>2022</v>
      </c>
      <c r="X250" s="214" t="s">
        <v>1951</v>
      </c>
      <c r="Y250" s="223" t="s">
        <v>5371</v>
      </c>
      <c r="Z250" s="143" t="s">
        <v>2023</v>
      </c>
      <c r="AA250" s="35" t="s">
        <v>1346</v>
      </c>
      <c r="AB250" s="179">
        <v>1304829</v>
      </c>
      <c r="AC250" s="175">
        <v>35048.699999999997</v>
      </c>
    </row>
    <row r="251" spans="1:29" s="175" customFormat="1" ht="220.5" hidden="1">
      <c r="A251" s="214">
        <v>1368</v>
      </c>
      <c r="B251" s="214">
        <v>1013</v>
      </c>
      <c r="C251" s="214">
        <v>753</v>
      </c>
      <c r="D251" s="214">
        <v>4</v>
      </c>
      <c r="E251" s="115" t="s">
        <v>1274</v>
      </c>
      <c r="F251" s="214" t="s">
        <v>3285</v>
      </c>
      <c r="G251" s="115" t="s">
        <v>1275</v>
      </c>
      <c r="H251" s="194" t="s">
        <v>1276</v>
      </c>
      <c r="I251" s="214" t="s">
        <v>338</v>
      </c>
      <c r="J251" s="214" t="s">
        <v>339</v>
      </c>
      <c r="K251" s="129" t="s">
        <v>2413</v>
      </c>
      <c r="L251" s="214" t="s">
        <v>18</v>
      </c>
      <c r="M251" s="139">
        <v>70893</v>
      </c>
      <c r="N251" s="214">
        <v>72</v>
      </c>
      <c r="O251" s="139">
        <v>5104296</v>
      </c>
      <c r="P251" s="140">
        <v>1786503.5999999999</v>
      </c>
      <c r="Q251" s="141">
        <v>0.35</v>
      </c>
      <c r="R251" s="129">
        <v>43461</v>
      </c>
      <c r="S251" s="129">
        <v>43444</v>
      </c>
      <c r="T251" s="142">
        <v>0.71666666666666667</v>
      </c>
      <c r="U251" s="129">
        <v>44138</v>
      </c>
      <c r="V251" s="142">
        <v>0.4993055555555555</v>
      </c>
      <c r="W251" s="214" t="s">
        <v>340</v>
      </c>
      <c r="X251" s="214" t="s">
        <v>1951</v>
      </c>
      <c r="Y251" s="222" t="s">
        <v>4904</v>
      </c>
      <c r="Z251" s="143" t="s">
        <v>2088</v>
      </c>
      <c r="AA251" s="35" t="s">
        <v>1346</v>
      </c>
      <c r="AB251" s="179">
        <v>1739771.9999999998</v>
      </c>
      <c r="AC251" s="175">
        <v>46731.6</v>
      </c>
    </row>
    <row r="252" spans="1:29" s="175" customFormat="1" ht="110.25">
      <c r="A252" s="214">
        <v>1426</v>
      </c>
      <c r="B252" s="214">
        <v>1065</v>
      </c>
      <c r="C252" s="212">
        <v>798</v>
      </c>
      <c r="D252" s="214">
        <v>2</v>
      </c>
      <c r="E252" s="115" t="s">
        <v>1285</v>
      </c>
      <c r="F252" s="214" t="s">
        <v>3290</v>
      </c>
      <c r="G252" s="115" t="s">
        <v>2844</v>
      </c>
      <c r="H252" s="183" t="s">
        <v>1286</v>
      </c>
      <c r="I252" s="214"/>
      <c r="J252" s="214" t="s">
        <v>19</v>
      </c>
      <c r="K252" s="129" t="s">
        <v>2427</v>
      </c>
      <c r="L252" s="214" t="s">
        <v>18</v>
      </c>
      <c r="M252" s="139">
        <v>70893</v>
      </c>
      <c r="N252" s="214">
        <v>42</v>
      </c>
      <c r="O252" s="139">
        <v>2977506</v>
      </c>
      <c r="P252" s="140">
        <v>1042127.1</v>
      </c>
      <c r="Q252" s="141">
        <v>0.35</v>
      </c>
      <c r="R252" s="129">
        <v>43613</v>
      </c>
      <c r="S252" s="129">
        <v>43585</v>
      </c>
      <c r="T252" s="142">
        <v>0.625</v>
      </c>
      <c r="U252" s="129">
        <v>43661</v>
      </c>
      <c r="V252" s="142">
        <v>0.65902777777777777</v>
      </c>
      <c r="W252" s="214" t="s">
        <v>347</v>
      </c>
      <c r="X252" s="214" t="s">
        <v>1894</v>
      </c>
      <c r="Y252" s="223" t="s">
        <v>5371</v>
      </c>
      <c r="Z252" s="143" t="s">
        <v>2124</v>
      </c>
      <c r="AA252" s="35" t="s">
        <v>1345</v>
      </c>
      <c r="AB252" s="179">
        <v>1014867</v>
      </c>
      <c r="AC252" s="175">
        <v>27260.1</v>
      </c>
    </row>
    <row r="253" spans="1:29" s="175" customFormat="1" ht="220.5">
      <c r="A253" s="214"/>
      <c r="B253" s="214">
        <v>1145</v>
      </c>
      <c r="C253" s="214">
        <v>869</v>
      </c>
      <c r="D253" s="214">
        <v>4</v>
      </c>
      <c r="E253" s="115" t="s">
        <v>1381</v>
      </c>
      <c r="F253" s="214" t="s">
        <v>3293</v>
      </c>
      <c r="G253" s="115" t="s">
        <v>1378</v>
      </c>
      <c r="H253" s="183" t="s">
        <v>1382</v>
      </c>
      <c r="I253" s="214" t="s">
        <v>3300</v>
      </c>
      <c r="J253" s="214" t="s">
        <v>1377</v>
      </c>
      <c r="K253" s="129" t="s">
        <v>2544</v>
      </c>
      <c r="L253" s="214" t="s">
        <v>18</v>
      </c>
      <c r="M253" s="139">
        <v>70893</v>
      </c>
      <c r="N253" s="214">
        <v>72</v>
      </c>
      <c r="O253" s="139">
        <v>5104296</v>
      </c>
      <c r="P253" s="140">
        <v>1786503.5999999999</v>
      </c>
      <c r="Q253" s="141">
        <v>0.35</v>
      </c>
      <c r="R253" s="129">
        <v>44137</v>
      </c>
      <c r="S253" s="129">
        <v>44104</v>
      </c>
      <c r="T253" s="142">
        <v>0.67083333333333339</v>
      </c>
      <c r="U253" s="129">
        <v>44445</v>
      </c>
      <c r="V253" s="142">
        <v>0.54097222222222219</v>
      </c>
      <c r="W253" s="214" t="s">
        <v>1380</v>
      </c>
      <c r="X253" s="214" t="s">
        <v>1379</v>
      </c>
      <c r="Y253" s="223" t="s">
        <v>5371</v>
      </c>
      <c r="Z253" s="143" t="s">
        <v>1376</v>
      </c>
      <c r="AA253" s="35" t="s">
        <v>1346</v>
      </c>
      <c r="AB253" s="179">
        <v>1739771.9999999998</v>
      </c>
      <c r="AC253" s="175">
        <v>46731.6</v>
      </c>
    </row>
    <row r="254" spans="1:29" s="175" customFormat="1" ht="157.5" hidden="1">
      <c r="A254" s="214">
        <v>256</v>
      </c>
      <c r="B254" s="214">
        <v>172</v>
      </c>
      <c r="C254" s="214">
        <v>132</v>
      </c>
      <c r="D254" s="214">
        <v>3</v>
      </c>
      <c r="E254" s="115" t="s">
        <v>748</v>
      </c>
      <c r="F254" s="214" t="s">
        <v>3162</v>
      </c>
      <c r="G254" s="115" t="s">
        <v>745</v>
      </c>
      <c r="H254" s="194" t="s">
        <v>746</v>
      </c>
      <c r="I254" s="214" t="s">
        <v>74</v>
      </c>
      <c r="J254" s="214" t="s">
        <v>390</v>
      </c>
      <c r="K254" s="129" t="s">
        <v>2343</v>
      </c>
      <c r="L254" s="214" t="s">
        <v>18</v>
      </c>
      <c r="M254" s="139">
        <v>70893</v>
      </c>
      <c r="N254" s="214">
        <v>54</v>
      </c>
      <c r="O254" s="139">
        <v>3828222</v>
      </c>
      <c r="P254" s="140">
        <v>1339877.7</v>
      </c>
      <c r="Q254" s="141">
        <v>0.35</v>
      </c>
      <c r="R254" s="129">
        <v>41353</v>
      </c>
      <c r="S254" s="129">
        <v>41332</v>
      </c>
      <c r="T254" s="142">
        <v>0.53819444444444442</v>
      </c>
      <c r="U254" s="129">
        <v>41374</v>
      </c>
      <c r="V254" s="142">
        <v>0.52430555555555558</v>
      </c>
      <c r="W254" s="214" t="s">
        <v>1695</v>
      </c>
      <c r="X254" s="214" t="s">
        <v>1696</v>
      </c>
      <c r="Y254" s="222" t="s">
        <v>4904</v>
      </c>
      <c r="Z254" s="143" t="s">
        <v>1697</v>
      </c>
      <c r="AA254" s="35" t="s">
        <v>1346</v>
      </c>
      <c r="AB254" s="179">
        <v>1304829</v>
      </c>
      <c r="AC254" s="175">
        <v>35048.699999999997</v>
      </c>
    </row>
    <row r="255" spans="1:29" s="175" customFormat="1" ht="220.5" hidden="1">
      <c r="A255" s="214">
        <v>519</v>
      </c>
      <c r="B255" s="214">
        <v>316</v>
      </c>
      <c r="C255" s="214">
        <v>227</v>
      </c>
      <c r="D255" s="214">
        <v>4</v>
      </c>
      <c r="E255" s="115" t="s">
        <v>988</v>
      </c>
      <c r="F255" s="214" t="s">
        <v>3187</v>
      </c>
      <c r="G255" s="115" t="s">
        <v>2676</v>
      </c>
      <c r="H255" s="194" t="s">
        <v>989</v>
      </c>
      <c r="I255" s="214" t="s">
        <v>3188</v>
      </c>
      <c r="J255" s="214" t="s">
        <v>157</v>
      </c>
      <c r="K255" s="129" t="s">
        <v>2383</v>
      </c>
      <c r="L255" s="214" t="s">
        <v>18</v>
      </c>
      <c r="M255" s="139">
        <v>70893</v>
      </c>
      <c r="N255" s="214">
        <v>72</v>
      </c>
      <c r="O255" s="139">
        <v>5104296</v>
      </c>
      <c r="P255" s="140">
        <v>1786503.5999999999</v>
      </c>
      <c r="Q255" s="141">
        <v>0.35</v>
      </c>
      <c r="R255" s="129">
        <v>41628</v>
      </c>
      <c r="S255" s="129">
        <v>41610</v>
      </c>
      <c r="T255" s="142">
        <v>0.52083333333333337</v>
      </c>
      <c r="U255" s="129">
        <v>41652</v>
      </c>
      <c r="V255" s="142">
        <v>0.4375</v>
      </c>
      <c r="W255" s="151" t="s">
        <v>1784</v>
      </c>
      <c r="X255" s="151" t="s">
        <v>1785</v>
      </c>
      <c r="Y255" s="222" t="s">
        <v>4904</v>
      </c>
      <c r="Z255" s="143" t="s">
        <v>1786</v>
      </c>
      <c r="AA255" s="35" t="s">
        <v>1346</v>
      </c>
      <c r="AB255" s="179">
        <v>1739771.9999999998</v>
      </c>
      <c r="AC255" s="175">
        <v>46731.6</v>
      </c>
    </row>
    <row r="256" spans="1:29" s="175" customFormat="1" ht="283.5" hidden="1">
      <c r="A256" s="214">
        <v>604</v>
      </c>
      <c r="B256" s="214">
        <v>374</v>
      </c>
      <c r="C256" s="214">
        <v>264</v>
      </c>
      <c r="D256" s="214">
        <v>5</v>
      </c>
      <c r="E256" s="115" t="s">
        <v>4881</v>
      </c>
      <c r="F256" s="214" t="s">
        <v>4882</v>
      </c>
      <c r="G256" s="115" t="s">
        <v>4883</v>
      </c>
      <c r="H256" s="194" t="s">
        <v>4884</v>
      </c>
      <c r="I256" s="214" t="s">
        <v>4885</v>
      </c>
      <c r="J256" s="214" t="s">
        <v>4886</v>
      </c>
      <c r="K256" s="129" t="s">
        <v>4887</v>
      </c>
      <c r="L256" s="214" t="s">
        <v>18</v>
      </c>
      <c r="M256" s="139">
        <v>70893</v>
      </c>
      <c r="N256" s="214">
        <v>90</v>
      </c>
      <c r="O256" s="139">
        <v>6380370</v>
      </c>
      <c r="P256" s="140">
        <v>2233129.5</v>
      </c>
      <c r="Q256" s="141">
        <v>0.35</v>
      </c>
      <c r="R256" s="129">
        <v>41739</v>
      </c>
      <c r="S256" s="129">
        <v>41710</v>
      </c>
      <c r="T256" s="142">
        <v>0.61458333333333337</v>
      </c>
      <c r="U256" s="129">
        <v>41773</v>
      </c>
      <c r="V256" s="142">
        <v>0.66666666666666663</v>
      </c>
      <c r="W256" s="214" t="s">
        <v>4888</v>
      </c>
      <c r="X256" s="214" t="s">
        <v>4889</v>
      </c>
      <c r="Y256" s="222" t="s">
        <v>4905</v>
      </c>
      <c r="Z256" s="143" t="s">
        <v>4890</v>
      </c>
      <c r="AA256" s="35" t="s">
        <v>1346</v>
      </c>
      <c r="AB256" s="179">
        <v>2174715</v>
      </c>
      <c r="AC256" s="175">
        <v>58414.499999999993</v>
      </c>
    </row>
    <row r="257" spans="1:29" s="175" customFormat="1" ht="220.5" hidden="1">
      <c r="A257" s="214">
        <v>769</v>
      </c>
      <c r="B257" s="214">
        <v>507</v>
      </c>
      <c r="C257" s="214">
        <v>367</v>
      </c>
      <c r="D257" s="214">
        <v>4</v>
      </c>
      <c r="E257" s="115" t="s">
        <v>2772</v>
      </c>
      <c r="F257" s="214" t="s">
        <v>3214</v>
      </c>
      <c r="G257" s="115" t="s">
        <v>2773</v>
      </c>
      <c r="H257" s="194" t="s">
        <v>1054</v>
      </c>
      <c r="I257" s="214" t="s">
        <v>3215</v>
      </c>
      <c r="J257" s="214" t="s">
        <v>200</v>
      </c>
      <c r="K257" s="129" t="s">
        <v>2435</v>
      </c>
      <c r="L257" s="214" t="s">
        <v>18</v>
      </c>
      <c r="M257" s="139">
        <v>70893</v>
      </c>
      <c r="N257" s="214">
        <v>72</v>
      </c>
      <c r="O257" s="139">
        <v>5104296</v>
      </c>
      <c r="P257" s="140">
        <v>1786503.5999999999</v>
      </c>
      <c r="Q257" s="141">
        <v>0.35</v>
      </c>
      <c r="R257" s="129">
        <v>42514</v>
      </c>
      <c r="S257" s="129">
        <v>42488</v>
      </c>
      <c r="T257" s="142">
        <v>0.5</v>
      </c>
      <c r="U257" s="129">
        <v>43602</v>
      </c>
      <c r="V257" s="142">
        <v>0.69444444444444453</v>
      </c>
      <c r="W257" s="214" t="s">
        <v>2778</v>
      </c>
      <c r="X257" s="214" t="s">
        <v>1787</v>
      </c>
      <c r="Y257" s="222" t="s">
        <v>4904</v>
      </c>
      <c r="Z257" s="143" t="s">
        <v>1942</v>
      </c>
      <c r="AA257" s="35" t="s">
        <v>1346</v>
      </c>
      <c r="AB257" s="179">
        <v>1739771.9999999998</v>
      </c>
      <c r="AC257" s="175">
        <v>46731.6</v>
      </c>
    </row>
    <row r="258" spans="1:29" s="175" customFormat="1" ht="220.5" hidden="1">
      <c r="A258" s="214">
        <v>928</v>
      </c>
      <c r="B258" s="214">
        <v>638</v>
      </c>
      <c r="C258" s="214">
        <v>465</v>
      </c>
      <c r="D258" s="214">
        <v>4</v>
      </c>
      <c r="E258" s="115" t="s">
        <v>3069</v>
      </c>
      <c r="F258" s="214" t="s">
        <v>3241</v>
      </c>
      <c r="G258" s="115" t="s">
        <v>3068</v>
      </c>
      <c r="H258" s="194" t="s">
        <v>1104</v>
      </c>
      <c r="I258" s="214" t="s">
        <v>236</v>
      </c>
      <c r="J258" s="214" t="s">
        <v>237</v>
      </c>
      <c r="K258" s="129" t="s">
        <v>2463</v>
      </c>
      <c r="L258" s="214" t="s">
        <v>18</v>
      </c>
      <c r="M258" s="139">
        <v>70893</v>
      </c>
      <c r="N258" s="214">
        <v>72</v>
      </c>
      <c r="O258" s="139">
        <v>5104296</v>
      </c>
      <c r="P258" s="140">
        <v>1786503.5999999999</v>
      </c>
      <c r="Q258" s="141">
        <v>0.35</v>
      </c>
      <c r="R258" s="129">
        <v>42697</v>
      </c>
      <c r="S258" s="129">
        <v>42676</v>
      </c>
      <c r="T258" s="142">
        <v>0.49027777777777781</v>
      </c>
      <c r="U258" s="129">
        <v>42709</v>
      </c>
      <c r="V258" s="142">
        <v>0.48958333333333331</v>
      </c>
      <c r="W258" s="214" t="s">
        <v>1856</v>
      </c>
      <c r="X258" s="214" t="s">
        <v>1857</v>
      </c>
      <c r="Y258" s="222" t="s">
        <v>4904</v>
      </c>
      <c r="Z258" s="214" t="s">
        <v>1858</v>
      </c>
      <c r="AA258" s="35" t="s">
        <v>1347</v>
      </c>
      <c r="AB258" s="179">
        <v>1739771.9999999998</v>
      </c>
      <c r="AC258" s="175">
        <v>46731.6</v>
      </c>
    </row>
    <row r="259" spans="1:29" s="175" customFormat="1" ht="220.5" hidden="1">
      <c r="A259" s="214">
        <v>1269</v>
      </c>
      <c r="B259" s="214">
        <v>928</v>
      </c>
      <c r="C259" s="214">
        <v>691</v>
      </c>
      <c r="D259" s="214">
        <v>4</v>
      </c>
      <c r="E259" s="115" t="s">
        <v>1230</v>
      </c>
      <c r="F259" s="214" t="s">
        <v>3279</v>
      </c>
      <c r="G259" s="115" t="s">
        <v>2711</v>
      </c>
      <c r="H259" s="194" t="s">
        <v>1231</v>
      </c>
      <c r="I259" s="214" t="s">
        <v>3280</v>
      </c>
      <c r="J259" s="214" t="s">
        <v>308</v>
      </c>
      <c r="K259" s="129" t="s">
        <v>2496</v>
      </c>
      <c r="L259" s="214" t="s">
        <v>21</v>
      </c>
      <c r="M259" s="139">
        <v>70893</v>
      </c>
      <c r="N259" s="214">
        <v>72</v>
      </c>
      <c r="O259" s="139">
        <v>5104296</v>
      </c>
      <c r="P259" s="140">
        <v>1786503.5999999999</v>
      </c>
      <c r="Q259" s="141">
        <v>0.35</v>
      </c>
      <c r="R259" s="129">
        <v>43223</v>
      </c>
      <c r="S259" s="129">
        <v>43208</v>
      </c>
      <c r="T259" s="142">
        <v>0.3923611111111111</v>
      </c>
      <c r="U259" s="129">
        <v>43227</v>
      </c>
      <c r="V259" s="142">
        <v>0.5229166666666667</v>
      </c>
      <c r="W259" s="214" t="s">
        <v>2111</v>
      </c>
      <c r="X259" s="214" t="s">
        <v>2112</v>
      </c>
      <c r="Y259" s="222" t="s">
        <v>4904</v>
      </c>
      <c r="Z259" s="143" t="s">
        <v>2113</v>
      </c>
      <c r="AA259" s="35" t="s">
        <v>1345</v>
      </c>
      <c r="AB259" s="179">
        <v>1739771.9999999998</v>
      </c>
      <c r="AC259" s="175">
        <v>46731.6</v>
      </c>
    </row>
    <row r="260" spans="1:29" s="175" customFormat="1" ht="220.5" hidden="1">
      <c r="A260" s="214">
        <v>1393</v>
      </c>
      <c r="B260" s="214">
        <v>1035</v>
      </c>
      <c r="C260" s="214">
        <v>773</v>
      </c>
      <c r="D260" s="214">
        <v>4</v>
      </c>
      <c r="E260" s="115" t="s">
        <v>1281</v>
      </c>
      <c r="F260" s="214" t="s">
        <v>3288</v>
      </c>
      <c r="G260" s="115" t="s">
        <v>3071</v>
      </c>
      <c r="H260" s="194" t="s">
        <v>1282</v>
      </c>
      <c r="I260" s="214" t="s">
        <v>3289</v>
      </c>
      <c r="J260" s="214" t="s">
        <v>344</v>
      </c>
      <c r="K260" s="129" t="s">
        <v>2435</v>
      </c>
      <c r="L260" s="214" t="s">
        <v>18</v>
      </c>
      <c r="M260" s="139">
        <v>70893</v>
      </c>
      <c r="N260" s="214">
        <v>72</v>
      </c>
      <c r="O260" s="139">
        <v>5104296</v>
      </c>
      <c r="P260" s="140">
        <v>1786503.5999999999</v>
      </c>
      <c r="Q260" s="141">
        <v>0.35</v>
      </c>
      <c r="R260" s="129">
        <v>43524</v>
      </c>
      <c r="S260" s="129">
        <v>43509</v>
      </c>
      <c r="T260" s="142">
        <v>0.59375</v>
      </c>
      <c r="U260" s="129">
        <v>43602</v>
      </c>
      <c r="V260" s="142">
        <v>0.64583333333333337</v>
      </c>
      <c r="W260" s="214" t="s">
        <v>345</v>
      </c>
      <c r="X260" s="214" t="s">
        <v>1787</v>
      </c>
      <c r="Y260" s="222" t="s">
        <v>4904</v>
      </c>
      <c r="Z260" s="214" t="s">
        <v>2135</v>
      </c>
      <c r="AA260" s="35" t="s">
        <v>1347</v>
      </c>
      <c r="AB260" s="179">
        <v>1739771.9999999998</v>
      </c>
      <c r="AC260" s="175">
        <v>46731.6</v>
      </c>
    </row>
    <row r="261" spans="1:29" s="175" customFormat="1" ht="220.5" hidden="1">
      <c r="A261" s="150">
        <v>1532</v>
      </c>
      <c r="B261" s="214">
        <v>1169</v>
      </c>
      <c r="C261" s="214">
        <v>892</v>
      </c>
      <c r="D261" s="214">
        <v>4</v>
      </c>
      <c r="E261" s="115" t="s">
        <v>1310</v>
      </c>
      <c r="F261" s="214" t="s">
        <v>3295</v>
      </c>
      <c r="G261" s="115" t="s">
        <v>1311</v>
      </c>
      <c r="H261" s="194" t="s">
        <v>1312</v>
      </c>
      <c r="I261" s="214" t="s">
        <v>3301</v>
      </c>
      <c r="J261" s="214" t="s">
        <v>498</v>
      </c>
      <c r="K261" s="129" t="s">
        <v>2546</v>
      </c>
      <c r="L261" s="214" t="s">
        <v>18</v>
      </c>
      <c r="M261" s="139">
        <v>70893</v>
      </c>
      <c r="N261" s="214">
        <v>72</v>
      </c>
      <c r="O261" s="139">
        <v>5104296</v>
      </c>
      <c r="P261" s="140">
        <v>1786503.5999999999</v>
      </c>
      <c r="Q261" s="141">
        <v>0.35</v>
      </c>
      <c r="R261" s="129">
        <v>44341</v>
      </c>
      <c r="S261" s="129">
        <v>44315</v>
      </c>
      <c r="T261" s="142">
        <v>0.46597222222222223</v>
      </c>
      <c r="U261" s="129">
        <v>44344</v>
      </c>
      <c r="V261" s="174" t="s">
        <v>499</v>
      </c>
      <c r="W261" s="214" t="s">
        <v>2079</v>
      </c>
      <c r="X261" s="214" t="s">
        <v>2080</v>
      </c>
      <c r="Y261" s="222" t="s">
        <v>4904</v>
      </c>
      <c r="Z261" s="143" t="s">
        <v>2081</v>
      </c>
      <c r="AA261" s="35" t="s">
        <v>1346</v>
      </c>
      <c r="AB261" s="179">
        <v>1739771.9999999998</v>
      </c>
      <c r="AC261" s="175">
        <v>46731.6</v>
      </c>
    </row>
    <row r="262" spans="1:29" s="175" customFormat="1" ht="283.5">
      <c r="A262" s="39">
        <v>25</v>
      </c>
      <c r="B262" s="39">
        <v>18</v>
      </c>
      <c r="C262" s="41">
        <v>12</v>
      </c>
      <c r="D262" s="39">
        <v>5</v>
      </c>
      <c r="E262" s="221" t="s">
        <v>517</v>
      </c>
      <c r="F262" s="182" t="s">
        <v>3331</v>
      </c>
      <c r="G262" s="115" t="s">
        <v>3017</v>
      </c>
      <c r="H262" s="138" t="s">
        <v>516</v>
      </c>
      <c r="I262" s="39" t="s">
        <v>3296</v>
      </c>
      <c r="J262" s="39" t="s">
        <v>30</v>
      </c>
      <c r="K262" s="129" t="s">
        <v>2262</v>
      </c>
      <c r="L262" s="39" t="s">
        <v>18</v>
      </c>
      <c r="M262" s="139">
        <v>70893</v>
      </c>
      <c r="N262" s="39">
        <v>90</v>
      </c>
      <c r="O262" s="139">
        <f t="shared" ref="O262:O268" si="0">M262*N262</f>
        <v>6380370</v>
      </c>
      <c r="P262" s="140">
        <f t="shared" ref="P262:P268" si="1">O262*Q262</f>
        <v>2233129.5</v>
      </c>
      <c r="Q262" s="141">
        <v>0.35</v>
      </c>
      <c r="R262" s="129">
        <v>43894</v>
      </c>
      <c r="S262" s="129">
        <v>43852</v>
      </c>
      <c r="T262" s="142">
        <v>0.63194444444444442</v>
      </c>
      <c r="U262" s="129">
        <v>43916</v>
      </c>
      <c r="V262" s="142">
        <v>0.72152777777777777</v>
      </c>
      <c r="W262" s="39" t="s">
        <v>1430</v>
      </c>
      <c r="X262" s="39" t="s">
        <v>2590</v>
      </c>
      <c r="Y262" s="24" t="s">
        <v>5373</v>
      </c>
      <c r="Z262" s="143" t="s">
        <v>1431</v>
      </c>
      <c r="AA262" s="35" t="s">
        <v>1347</v>
      </c>
      <c r="AB262" s="179">
        <f>P262-AC262</f>
        <v>2174715</v>
      </c>
      <c r="AC262" s="175">
        <f>649.05*N262</f>
        <v>58414.499999999993</v>
      </c>
    </row>
    <row r="263" spans="1:29" s="175" customFormat="1" ht="165.75" customHeight="1">
      <c r="A263" s="39">
        <v>138</v>
      </c>
      <c r="B263" s="39">
        <v>109</v>
      </c>
      <c r="C263" s="41">
        <v>96</v>
      </c>
      <c r="D263" s="39">
        <v>3</v>
      </c>
      <c r="E263" s="221" t="s">
        <v>4897</v>
      </c>
      <c r="F263" s="218" t="s">
        <v>4899</v>
      </c>
      <c r="G263" s="115" t="s">
        <v>4898</v>
      </c>
      <c r="H263" s="23" t="s">
        <v>693</v>
      </c>
      <c r="I263" s="39" t="s">
        <v>3156</v>
      </c>
      <c r="J263" s="39" t="s">
        <v>62</v>
      </c>
      <c r="K263" s="129" t="s">
        <v>2329</v>
      </c>
      <c r="L263" s="39" t="s">
        <v>18</v>
      </c>
      <c r="M263" s="139">
        <v>70893</v>
      </c>
      <c r="N263" s="39">
        <v>54</v>
      </c>
      <c r="O263" s="139">
        <f t="shared" si="0"/>
        <v>3828222</v>
      </c>
      <c r="P263" s="140">
        <f t="shared" si="1"/>
        <v>1339877.7</v>
      </c>
      <c r="Q263" s="141">
        <v>0.35</v>
      </c>
      <c r="R263" s="129">
        <v>41292</v>
      </c>
      <c r="S263" s="129">
        <v>41270</v>
      </c>
      <c r="T263" s="142">
        <v>0.69097222222222221</v>
      </c>
      <c r="U263" s="129">
        <v>41401</v>
      </c>
      <c r="V263" s="142">
        <v>0.40277777777777773</v>
      </c>
      <c r="W263" s="39" t="s">
        <v>2564</v>
      </c>
      <c r="X263" s="220" t="s">
        <v>1686</v>
      </c>
      <c r="Y263" s="151" t="s">
        <v>5374</v>
      </c>
      <c r="Z263" s="143" t="s">
        <v>1687</v>
      </c>
      <c r="AA263" s="35" t="s">
        <v>1346</v>
      </c>
      <c r="AB263" s="179">
        <f>P263-AC263</f>
        <v>1304829</v>
      </c>
      <c r="AC263" s="175">
        <f>649.05*N263</f>
        <v>35048.699999999997</v>
      </c>
    </row>
    <row r="264" spans="1:29" s="177" customFormat="1" ht="409.5">
      <c r="A264" s="12"/>
      <c r="B264" s="12">
        <v>975</v>
      </c>
      <c r="C264" s="41">
        <v>53</v>
      </c>
      <c r="D264" s="12">
        <v>6</v>
      </c>
      <c r="E264" s="221" t="s">
        <v>3318</v>
      </c>
      <c r="F264" s="12" t="s">
        <v>3319</v>
      </c>
      <c r="G264" s="14" t="s">
        <v>4892</v>
      </c>
      <c r="H264" s="23" t="s">
        <v>3317</v>
      </c>
      <c r="I264" s="12" t="s">
        <v>3315</v>
      </c>
      <c r="J264" s="12" t="s">
        <v>3316</v>
      </c>
      <c r="K264" s="15" t="s">
        <v>3323</v>
      </c>
      <c r="L264" s="12" t="s">
        <v>18</v>
      </c>
      <c r="M264" s="16">
        <v>70893</v>
      </c>
      <c r="N264" s="12">
        <v>108</v>
      </c>
      <c r="O264" s="16">
        <f t="shared" si="0"/>
        <v>7656444</v>
      </c>
      <c r="P264" s="48">
        <f t="shared" si="1"/>
        <v>2679755.4</v>
      </c>
      <c r="Q264" s="184">
        <v>0.35</v>
      </c>
      <c r="R264" s="15">
        <v>45300</v>
      </c>
      <c r="S264" s="15">
        <v>45264</v>
      </c>
      <c r="T264" s="20">
        <v>0.49583333333333335</v>
      </c>
      <c r="U264" s="15">
        <v>45307</v>
      </c>
      <c r="V264" s="20">
        <v>0.47222222222222227</v>
      </c>
      <c r="W264" s="12" t="s">
        <v>3320</v>
      </c>
      <c r="X264" s="12" t="s">
        <v>3322</v>
      </c>
      <c r="Y264" s="12" t="s">
        <v>5375</v>
      </c>
      <c r="Z264" s="12" t="s">
        <v>3321</v>
      </c>
      <c r="AA264" s="12" t="s">
        <v>1345</v>
      </c>
    </row>
    <row r="265" spans="1:29" s="175" customFormat="1" ht="252">
      <c r="A265" s="39"/>
      <c r="B265" s="39">
        <v>33</v>
      </c>
      <c r="C265" s="41">
        <v>25</v>
      </c>
      <c r="D265" s="39">
        <v>5</v>
      </c>
      <c r="E265" s="221" t="s">
        <v>3097</v>
      </c>
      <c r="F265" s="182" t="s">
        <v>3332</v>
      </c>
      <c r="G265" s="115" t="s">
        <v>3333</v>
      </c>
      <c r="H265" s="138" t="s">
        <v>3099</v>
      </c>
      <c r="I265" s="39" t="s">
        <v>2724</v>
      </c>
      <c r="J265" s="39" t="s">
        <v>2722</v>
      </c>
      <c r="K265" s="129" t="s">
        <v>2731</v>
      </c>
      <c r="L265" s="39" t="s">
        <v>18</v>
      </c>
      <c r="M265" s="139">
        <v>70893</v>
      </c>
      <c r="N265" s="150">
        <v>90</v>
      </c>
      <c r="O265" s="139">
        <f t="shared" si="0"/>
        <v>6380370</v>
      </c>
      <c r="P265" s="140">
        <f t="shared" si="1"/>
        <v>2233129.5</v>
      </c>
      <c r="Q265" s="141">
        <v>0.35</v>
      </c>
      <c r="R265" s="156">
        <v>44532</v>
      </c>
      <c r="S265" s="156">
        <v>44508</v>
      </c>
      <c r="T265" s="157">
        <v>0.70000000000000007</v>
      </c>
      <c r="U265" s="156">
        <v>44734</v>
      </c>
      <c r="V265" s="157">
        <v>0.53055555555555556</v>
      </c>
      <c r="W265" s="39" t="s">
        <v>2723</v>
      </c>
      <c r="X265" s="39" t="s">
        <v>3074</v>
      </c>
      <c r="Y265" s="223" t="s">
        <v>5376</v>
      </c>
      <c r="Z265" s="143" t="s">
        <v>2886</v>
      </c>
      <c r="AA265" s="35" t="s">
        <v>1345</v>
      </c>
      <c r="AB265" s="179">
        <f>P265-AC265</f>
        <v>2174715</v>
      </c>
      <c r="AC265" s="175">
        <f>649.05*N265</f>
        <v>58414.499999999993</v>
      </c>
    </row>
    <row r="266" spans="1:29" s="175" customFormat="1" ht="110.25">
      <c r="A266" s="39">
        <v>50</v>
      </c>
      <c r="B266" s="39">
        <v>51</v>
      </c>
      <c r="C266" s="41">
        <v>59</v>
      </c>
      <c r="D266" s="39">
        <v>2</v>
      </c>
      <c r="E266" s="221" t="s">
        <v>533</v>
      </c>
      <c r="F266" s="39" t="s">
        <v>3145</v>
      </c>
      <c r="G266" s="115" t="s">
        <v>3022</v>
      </c>
      <c r="H266" s="138" t="s">
        <v>531</v>
      </c>
      <c r="I266" s="39"/>
      <c r="J266" s="39"/>
      <c r="K266" s="129" t="s">
        <v>2276</v>
      </c>
      <c r="L266" s="39" t="s">
        <v>18</v>
      </c>
      <c r="M266" s="139">
        <v>70893</v>
      </c>
      <c r="N266" s="39">
        <v>42</v>
      </c>
      <c r="O266" s="139">
        <f t="shared" si="0"/>
        <v>2977506</v>
      </c>
      <c r="P266" s="140">
        <f t="shared" si="1"/>
        <v>1042127.1</v>
      </c>
      <c r="Q266" s="141">
        <v>0.35</v>
      </c>
      <c r="R266" s="129">
        <v>40899</v>
      </c>
      <c r="S266" s="129">
        <v>40885</v>
      </c>
      <c r="T266" s="142">
        <v>0.72499999999999998</v>
      </c>
      <c r="U266" s="129">
        <v>40920</v>
      </c>
      <c r="V266" s="142">
        <v>0.71736111111111101</v>
      </c>
      <c r="W266" s="39" t="s">
        <v>1317</v>
      </c>
      <c r="X266" s="39" t="s">
        <v>2594</v>
      </c>
      <c r="Y266" s="223" t="s">
        <v>5377</v>
      </c>
      <c r="Z266" s="143" t="s">
        <v>1510</v>
      </c>
      <c r="AA266" s="35" t="s">
        <v>1345</v>
      </c>
      <c r="AB266" s="179">
        <f>P266-AC266</f>
        <v>1014867</v>
      </c>
      <c r="AC266" s="175">
        <f>649.05*N266</f>
        <v>27260.1</v>
      </c>
    </row>
    <row r="267" spans="1:29" s="175" customFormat="1" ht="173.25">
      <c r="A267" s="39">
        <v>58</v>
      </c>
      <c r="B267" s="39">
        <v>58</v>
      </c>
      <c r="C267" s="41">
        <v>64</v>
      </c>
      <c r="D267" s="39">
        <v>3</v>
      </c>
      <c r="E267" s="221" t="s">
        <v>557</v>
      </c>
      <c r="F267" s="39" t="s">
        <v>3146</v>
      </c>
      <c r="G267" s="115" t="s">
        <v>3029</v>
      </c>
      <c r="H267" s="23" t="s">
        <v>555</v>
      </c>
      <c r="I267" s="39"/>
      <c r="J267" s="39"/>
      <c r="K267" s="129" t="s">
        <v>2284</v>
      </c>
      <c r="L267" s="39" t="s">
        <v>18</v>
      </c>
      <c r="M267" s="139">
        <v>70893</v>
      </c>
      <c r="N267" s="39">
        <v>54</v>
      </c>
      <c r="O267" s="139">
        <f t="shared" si="0"/>
        <v>3828222</v>
      </c>
      <c r="P267" s="140">
        <f t="shared" si="1"/>
        <v>1339877.7</v>
      </c>
      <c r="Q267" s="141">
        <v>0.35</v>
      </c>
      <c r="R267" s="129">
        <v>41117</v>
      </c>
      <c r="S267" s="129">
        <v>41092</v>
      </c>
      <c r="T267" s="142">
        <v>0.41666666666666669</v>
      </c>
      <c r="U267" s="129">
        <v>41123</v>
      </c>
      <c r="V267" s="142">
        <v>0.40277777777777773</v>
      </c>
      <c r="W267" s="39" t="s">
        <v>1321</v>
      </c>
      <c r="X267" s="39" t="s">
        <v>2600</v>
      </c>
      <c r="Y267" s="223" t="s">
        <v>5378</v>
      </c>
      <c r="Z267" s="39" t="s">
        <v>1506</v>
      </c>
      <c r="AA267" s="35" t="s">
        <v>1345</v>
      </c>
      <c r="AB267" s="179">
        <f>P267-AC267</f>
        <v>1304829</v>
      </c>
      <c r="AC267" s="175">
        <f>649.05*N267</f>
        <v>35048.699999999997</v>
      </c>
    </row>
    <row r="268" spans="1:29" s="175" customFormat="1" ht="157.5">
      <c r="A268" s="39">
        <v>147</v>
      </c>
      <c r="B268" s="39">
        <v>115</v>
      </c>
      <c r="C268" s="41">
        <v>100</v>
      </c>
      <c r="D268" s="39">
        <v>3</v>
      </c>
      <c r="E268" s="221" t="s">
        <v>709</v>
      </c>
      <c r="F268" s="39" t="s">
        <v>3157</v>
      </c>
      <c r="G268" s="115" t="s">
        <v>706</v>
      </c>
      <c r="H268" s="138" t="s">
        <v>707</v>
      </c>
      <c r="I268" s="39" t="s">
        <v>3158</v>
      </c>
      <c r="J268" s="39" t="s">
        <v>66</v>
      </c>
      <c r="K268" s="129" t="s">
        <v>2332</v>
      </c>
      <c r="L268" s="39" t="s">
        <v>18</v>
      </c>
      <c r="M268" s="139">
        <v>70893</v>
      </c>
      <c r="N268" s="39">
        <v>54</v>
      </c>
      <c r="O268" s="139">
        <f t="shared" si="0"/>
        <v>3828222</v>
      </c>
      <c r="P268" s="140">
        <f t="shared" si="1"/>
        <v>1339877.7</v>
      </c>
      <c r="Q268" s="141">
        <v>0.35</v>
      </c>
      <c r="R268" s="129">
        <v>41317</v>
      </c>
      <c r="S268" s="129">
        <v>41299</v>
      </c>
      <c r="T268" s="142">
        <v>0.73958333333333337</v>
      </c>
      <c r="U268" s="129">
        <v>41366</v>
      </c>
      <c r="V268" s="142">
        <v>0.72222222222222221</v>
      </c>
      <c r="W268" s="39" t="s">
        <v>1807</v>
      </c>
      <c r="X268" s="39" t="s">
        <v>1608</v>
      </c>
      <c r="Y268" s="223" t="s">
        <v>5379</v>
      </c>
      <c r="Z268" s="143" t="s">
        <v>1808</v>
      </c>
      <c r="AA268" s="35" t="s">
        <v>1346</v>
      </c>
      <c r="AB268" s="179">
        <f>P268-AC268</f>
        <v>1304829</v>
      </c>
      <c r="AC268" s="175">
        <f>649.05*N268</f>
        <v>35048.699999999997</v>
      </c>
    </row>
    <row r="269" spans="1:29" s="109" customFormat="1" ht="15.75">
      <c r="E269" s="110"/>
      <c r="G269" s="110"/>
      <c r="H269" s="111"/>
      <c r="M269" s="112"/>
      <c r="O269" s="112"/>
      <c r="P269" s="113"/>
    </row>
    <row r="270" spans="1:29" s="109" customFormat="1" ht="15.75">
      <c r="E270" s="110"/>
      <c r="G270" s="110"/>
      <c r="H270" s="111"/>
      <c r="M270" s="112"/>
      <c r="O270" s="112"/>
      <c r="P270" s="113"/>
    </row>
    <row r="271" spans="1:29" s="109" customFormat="1" ht="15.75">
      <c r="E271" s="110"/>
      <c r="G271" s="110"/>
      <c r="H271" s="111"/>
      <c r="M271" s="112"/>
      <c r="O271" s="112"/>
      <c r="P271" s="113"/>
    </row>
    <row r="272" spans="1:29" s="109" customFormat="1" ht="15.75">
      <c r="E272" s="110"/>
      <c r="G272" s="110"/>
      <c r="H272" s="111"/>
      <c r="M272" s="112"/>
      <c r="O272" s="112"/>
      <c r="P272" s="113"/>
    </row>
    <row r="273" spans="5:16" s="109" customFormat="1" ht="15.75">
      <c r="E273" s="110"/>
      <c r="G273" s="110"/>
      <c r="H273" s="111"/>
      <c r="M273" s="112"/>
      <c r="O273" s="112"/>
      <c r="P273" s="113"/>
    </row>
    <row r="274" spans="5:16" s="109" customFormat="1" ht="15.75">
      <c r="E274" s="110"/>
      <c r="G274" s="110"/>
      <c r="H274" s="111"/>
      <c r="M274" s="112"/>
      <c r="O274" s="112"/>
      <c r="P274" s="113"/>
    </row>
    <row r="275" spans="5:16" s="109" customFormat="1" ht="15.75">
      <c r="E275" s="110"/>
      <c r="G275" s="110"/>
      <c r="H275" s="111"/>
      <c r="M275" s="112"/>
      <c r="O275" s="112"/>
      <c r="P275" s="113"/>
    </row>
    <row r="276" spans="5:16" s="109" customFormat="1" ht="15.75">
      <c r="E276" s="110"/>
      <c r="G276" s="110"/>
      <c r="H276" s="111"/>
      <c r="M276" s="112"/>
      <c r="O276" s="112"/>
      <c r="P276" s="113"/>
    </row>
    <row r="277" spans="5:16" s="109" customFormat="1" ht="15.75">
      <c r="E277" s="110"/>
      <c r="G277" s="110"/>
      <c r="H277" s="111"/>
      <c r="M277" s="112"/>
      <c r="O277" s="112"/>
      <c r="P277" s="113"/>
    </row>
    <row r="278" spans="5:16" s="109" customFormat="1" ht="15.75">
      <c r="E278" s="110"/>
      <c r="G278" s="110"/>
      <c r="H278" s="111"/>
      <c r="M278" s="112"/>
      <c r="O278" s="112"/>
      <c r="P278" s="113"/>
    </row>
    <row r="279" spans="5:16" s="109" customFormat="1" ht="15.75">
      <c r="E279" s="110"/>
      <c r="G279" s="110"/>
      <c r="H279" s="111"/>
      <c r="M279" s="112"/>
      <c r="O279" s="112"/>
      <c r="P279" s="113"/>
    </row>
    <row r="280" spans="5:16" s="109" customFormat="1" ht="15.75">
      <c r="E280" s="110"/>
      <c r="G280" s="110"/>
      <c r="H280" s="111"/>
      <c r="M280" s="112"/>
      <c r="O280" s="112"/>
      <c r="P280" s="113"/>
    </row>
    <row r="281" spans="5:16" s="109" customFormat="1" ht="15.75">
      <c r="E281" s="110"/>
      <c r="G281" s="110"/>
      <c r="H281" s="111"/>
      <c r="M281" s="112"/>
      <c r="O281" s="112"/>
      <c r="P281" s="113"/>
    </row>
    <row r="282" spans="5:16" s="109" customFormat="1" ht="15.75">
      <c r="E282" s="110"/>
      <c r="G282" s="110"/>
      <c r="H282" s="111"/>
      <c r="M282" s="112"/>
      <c r="O282" s="112"/>
      <c r="P282" s="113"/>
    </row>
    <row r="283" spans="5:16" s="109" customFormat="1" ht="15.75">
      <c r="E283" s="110"/>
      <c r="G283" s="110"/>
      <c r="H283" s="111"/>
      <c r="M283" s="112"/>
      <c r="O283" s="112"/>
      <c r="P283" s="113"/>
    </row>
    <row r="284" spans="5:16" s="109" customFormat="1" ht="15.75">
      <c r="E284" s="110"/>
      <c r="G284" s="110"/>
      <c r="H284" s="111"/>
      <c r="M284" s="112"/>
      <c r="O284" s="112"/>
      <c r="P284" s="113"/>
    </row>
    <row r="285" spans="5:16" s="109" customFormat="1" ht="15.75">
      <c r="E285" s="110"/>
      <c r="G285" s="110"/>
      <c r="H285" s="111"/>
      <c r="M285" s="112"/>
      <c r="O285" s="112"/>
      <c r="P285" s="113"/>
    </row>
    <row r="286" spans="5:16" s="109" customFormat="1" ht="15.75">
      <c r="E286" s="110"/>
      <c r="G286" s="110"/>
      <c r="H286" s="111"/>
      <c r="M286" s="112"/>
      <c r="O286" s="112"/>
      <c r="P286" s="113"/>
    </row>
    <row r="287" spans="5:16" s="109" customFormat="1" ht="15.75">
      <c r="E287" s="110"/>
      <c r="G287" s="110"/>
      <c r="H287" s="111"/>
      <c r="M287" s="112"/>
      <c r="O287" s="112"/>
      <c r="P287" s="113"/>
    </row>
    <row r="288" spans="5:16" s="109" customFormat="1" ht="15.75">
      <c r="E288" s="110"/>
      <c r="G288" s="110"/>
      <c r="H288" s="111"/>
      <c r="M288" s="112"/>
      <c r="O288" s="112"/>
      <c r="P288" s="113"/>
    </row>
    <row r="289" spans="5:16" s="109" customFormat="1" ht="15.75">
      <c r="E289" s="110"/>
      <c r="G289" s="110"/>
      <c r="H289" s="111"/>
      <c r="M289" s="112"/>
      <c r="O289" s="112"/>
      <c r="P289" s="113"/>
    </row>
    <row r="290" spans="5:16" s="109" customFormat="1" ht="15.75">
      <c r="E290" s="110"/>
      <c r="G290" s="110"/>
      <c r="H290" s="111"/>
      <c r="M290" s="112"/>
      <c r="O290" s="112"/>
      <c r="P290" s="113"/>
    </row>
    <row r="291" spans="5:16" s="109" customFormat="1" ht="15.75">
      <c r="E291" s="110"/>
      <c r="G291" s="110"/>
      <c r="H291" s="111"/>
      <c r="M291" s="112"/>
      <c r="O291" s="112"/>
      <c r="P291" s="113"/>
    </row>
    <row r="292" spans="5:16" s="109" customFormat="1" ht="15.75">
      <c r="E292" s="110"/>
      <c r="G292" s="110"/>
      <c r="H292" s="111"/>
      <c r="M292" s="112"/>
      <c r="O292" s="112"/>
      <c r="P292" s="113"/>
    </row>
    <row r="293" spans="5:16" s="109" customFormat="1" ht="15.75">
      <c r="E293" s="110"/>
      <c r="G293" s="110"/>
      <c r="H293" s="111"/>
      <c r="M293" s="112"/>
      <c r="O293" s="112"/>
      <c r="P293" s="113"/>
    </row>
    <row r="294" spans="5:16" s="109" customFormat="1" ht="15.75">
      <c r="E294" s="110"/>
      <c r="G294" s="110"/>
      <c r="H294" s="111"/>
      <c r="M294" s="112"/>
      <c r="O294" s="112"/>
      <c r="P294" s="113"/>
    </row>
    <row r="295" spans="5:16" s="109" customFormat="1" ht="15.75">
      <c r="E295" s="110"/>
      <c r="G295" s="110"/>
      <c r="H295" s="111"/>
      <c r="M295" s="112"/>
      <c r="O295" s="112"/>
      <c r="P295" s="113"/>
    </row>
    <row r="296" spans="5:16" s="109" customFormat="1" ht="15.75">
      <c r="E296" s="110"/>
      <c r="G296" s="110"/>
      <c r="H296" s="111"/>
      <c r="M296" s="112"/>
      <c r="O296" s="112"/>
      <c r="P296" s="113"/>
    </row>
    <row r="297" spans="5:16" s="109" customFormat="1" ht="15.75">
      <c r="E297" s="110"/>
      <c r="G297" s="110"/>
      <c r="H297" s="111"/>
      <c r="M297" s="112"/>
      <c r="O297" s="112"/>
      <c r="P297" s="113"/>
    </row>
    <row r="298" spans="5:16" s="109" customFormat="1" ht="15.75">
      <c r="E298" s="110"/>
      <c r="G298" s="110"/>
      <c r="H298" s="111"/>
      <c r="M298" s="112"/>
      <c r="O298" s="112"/>
      <c r="P298" s="113"/>
    </row>
    <row r="299" spans="5:16" s="109" customFormat="1" ht="15.75">
      <c r="E299" s="110"/>
      <c r="G299" s="110"/>
      <c r="H299" s="111"/>
      <c r="M299" s="112"/>
      <c r="O299" s="112"/>
      <c r="P299" s="113"/>
    </row>
    <row r="300" spans="5:16" s="109" customFormat="1" ht="15.75">
      <c r="E300" s="110"/>
      <c r="G300" s="110"/>
      <c r="H300" s="111"/>
      <c r="M300" s="112"/>
      <c r="O300" s="112"/>
      <c r="P300" s="113"/>
    </row>
    <row r="301" spans="5:16" s="109" customFormat="1" ht="15.75">
      <c r="E301" s="110"/>
      <c r="G301" s="110"/>
      <c r="H301" s="111"/>
      <c r="M301" s="112"/>
      <c r="O301" s="112"/>
      <c r="P301" s="113"/>
    </row>
    <row r="302" spans="5:16" s="109" customFormat="1" ht="15.75">
      <c r="E302" s="110"/>
      <c r="G302" s="110"/>
      <c r="H302" s="111"/>
      <c r="M302" s="112"/>
      <c r="O302" s="112"/>
      <c r="P302" s="113"/>
    </row>
    <row r="303" spans="5:16" s="109" customFormat="1" ht="15.75">
      <c r="E303" s="110"/>
      <c r="G303" s="110"/>
      <c r="H303" s="111"/>
      <c r="M303" s="112"/>
      <c r="O303" s="112"/>
      <c r="P303" s="113"/>
    </row>
    <row r="304" spans="5:16" s="109" customFormat="1" ht="15.75">
      <c r="E304" s="110"/>
      <c r="G304" s="110"/>
      <c r="H304" s="111"/>
      <c r="M304" s="112"/>
      <c r="O304" s="112"/>
      <c r="P304" s="113"/>
    </row>
    <row r="305" spans="5:16" s="109" customFormat="1" ht="15.75">
      <c r="E305" s="110"/>
      <c r="G305" s="110"/>
      <c r="H305" s="111"/>
      <c r="M305" s="112"/>
      <c r="O305" s="112"/>
      <c r="P305" s="113"/>
    </row>
    <row r="306" spans="5:16" s="109" customFormat="1" ht="15.75">
      <c r="E306" s="110"/>
      <c r="G306" s="110"/>
      <c r="H306" s="111"/>
      <c r="M306" s="112"/>
      <c r="O306" s="112"/>
      <c r="P306" s="113"/>
    </row>
    <row r="307" spans="5:16" s="109" customFormat="1" ht="15.75">
      <c r="E307" s="110"/>
      <c r="G307" s="110"/>
      <c r="H307" s="111"/>
      <c r="M307" s="112"/>
      <c r="O307" s="112"/>
      <c r="P307" s="113"/>
    </row>
    <row r="308" spans="5:16" s="109" customFormat="1" ht="15.75">
      <c r="E308" s="110"/>
      <c r="G308" s="110"/>
      <c r="H308" s="111"/>
      <c r="M308" s="112"/>
      <c r="O308" s="112"/>
      <c r="P308" s="113"/>
    </row>
    <row r="309" spans="5:16" s="109" customFormat="1" ht="15.75">
      <c r="E309" s="110"/>
      <c r="G309" s="110"/>
      <c r="H309" s="111"/>
      <c r="M309" s="112"/>
      <c r="O309" s="112"/>
      <c r="P309" s="113"/>
    </row>
    <row r="310" spans="5:16" s="109" customFormat="1" ht="15.75">
      <c r="E310" s="110"/>
      <c r="G310" s="110"/>
      <c r="H310" s="111"/>
      <c r="M310" s="112"/>
      <c r="O310" s="112"/>
      <c r="P310" s="113"/>
    </row>
    <row r="311" spans="5:16" s="109" customFormat="1" ht="15.75">
      <c r="E311" s="110"/>
      <c r="G311" s="110"/>
      <c r="H311" s="111"/>
      <c r="M311" s="112"/>
      <c r="O311" s="112"/>
      <c r="P311" s="113"/>
    </row>
    <row r="312" spans="5:16" s="109" customFormat="1" ht="15.75">
      <c r="E312" s="110"/>
      <c r="G312" s="110"/>
      <c r="H312" s="111"/>
      <c r="M312" s="112"/>
      <c r="O312" s="112"/>
      <c r="P312" s="113"/>
    </row>
    <row r="313" spans="5:16" s="109" customFormat="1" ht="15.75">
      <c r="E313" s="110"/>
      <c r="G313" s="110"/>
      <c r="H313" s="111"/>
      <c r="M313" s="112"/>
      <c r="O313" s="112"/>
      <c r="P313" s="113"/>
    </row>
    <row r="314" spans="5:16" s="109" customFormat="1" ht="15.75">
      <c r="E314" s="110"/>
      <c r="G314" s="110"/>
      <c r="H314" s="111"/>
      <c r="M314" s="112"/>
      <c r="O314" s="112"/>
      <c r="P314" s="113"/>
    </row>
    <row r="315" spans="5:16" s="109" customFormat="1" ht="15.75">
      <c r="E315" s="110"/>
      <c r="G315" s="110"/>
      <c r="H315" s="111"/>
      <c r="M315" s="112"/>
      <c r="O315" s="112"/>
      <c r="P315" s="113"/>
    </row>
    <row r="316" spans="5:16" s="109" customFormat="1" ht="15.75">
      <c r="E316" s="110"/>
      <c r="G316" s="110"/>
      <c r="H316" s="111"/>
      <c r="M316" s="112"/>
      <c r="O316" s="112"/>
      <c r="P316" s="113"/>
    </row>
    <row r="317" spans="5:16" s="109" customFormat="1" ht="15.75">
      <c r="E317" s="110"/>
      <c r="G317" s="110"/>
      <c r="H317" s="111"/>
      <c r="M317" s="112"/>
      <c r="O317" s="112"/>
      <c r="P317" s="113"/>
    </row>
    <row r="318" spans="5:16" s="109" customFormat="1" ht="15.75">
      <c r="E318" s="110"/>
      <c r="G318" s="110"/>
      <c r="H318" s="111"/>
      <c r="M318" s="112"/>
      <c r="O318" s="112"/>
      <c r="P318" s="113"/>
    </row>
    <row r="319" spans="5:16" s="109" customFormat="1" ht="15.75">
      <c r="E319" s="110"/>
      <c r="G319" s="110"/>
      <c r="H319" s="111"/>
      <c r="M319" s="112"/>
      <c r="O319" s="112"/>
      <c r="P319" s="113"/>
    </row>
    <row r="320" spans="5:16" s="109" customFormat="1" ht="15.75">
      <c r="E320" s="110"/>
      <c r="G320" s="110"/>
      <c r="H320" s="111"/>
      <c r="M320" s="112"/>
      <c r="O320" s="112"/>
      <c r="P320" s="113"/>
    </row>
    <row r="321" spans="1:27" s="109" customFormat="1" ht="15.75">
      <c r="E321" s="110"/>
      <c r="G321" s="110"/>
      <c r="H321" s="111"/>
      <c r="M321" s="112"/>
      <c r="O321" s="112"/>
      <c r="P321" s="113"/>
    </row>
    <row r="322" spans="1:27" s="109" customFormat="1" ht="15.75">
      <c r="E322" s="110"/>
      <c r="G322" s="110"/>
      <c r="H322" s="111"/>
      <c r="M322" s="112"/>
      <c r="O322" s="112"/>
      <c r="P322" s="113"/>
    </row>
    <row r="323" spans="1:27" s="109" customFormat="1" ht="15.75">
      <c r="A323" s="52"/>
      <c r="B323" s="52"/>
      <c r="C323" s="52"/>
      <c r="D323" s="52"/>
      <c r="E323" s="61"/>
      <c r="F323" s="52"/>
      <c r="G323" s="61"/>
      <c r="H323" s="71"/>
      <c r="I323" s="52"/>
      <c r="J323" s="52"/>
      <c r="K323" s="52"/>
      <c r="L323" s="52"/>
      <c r="M323" s="57"/>
      <c r="N323" s="52"/>
      <c r="O323" s="57"/>
      <c r="P323" s="58"/>
      <c r="Q323" s="52"/>
      <c r="R323" s="52"/>
      <c r="S323" s="52"/>
      <c r="T323" s="52"/>
      <c r="U323" s="52"/>
      <c r="V323" s="52"/>
      <c r="W323" s="52"/>
      <c r="X323" s="52"/>
      <c r="Y323" s="52"/>
      <c r="Z323" s="52"/>
      <c r="AA323" s="52"/>
    </row>
    <row r="324" spans="1:27" s="109" customFormat="1" ht="15.75">
      <c r="A324" s="52"/>
      <c r="B324" s="52"/>
      <c r="C324" s="52"/>
      <c r="D324" s="52"/>
      <c r="E324" s="61"/>
      <c r="F324" s="52"/>
      <c r="G324" s="61"/>
      <c r="H324" s="71"/>
      <c r="I324" s="52"/>
      <c r="J324" s="52"/>
      <c r="K324" s="52"/>
      <c r="L324" s="52"/>
      <c r="M324" s="57"/>
      <c r="N324" s="52"/>
      <c r="O324" s="57"/>
      <c r="P324" s="58"/>
      <c r="Q324" s="52"/>
      <c r="R324" s="52"/>
      <c r="S324" s="52"/>
      <c r="T324" s="52"/>
      <c r="U324" s="52"/>
      <c r="V324" s="52"/>
      <c r="W324" s="52"/>
      <c r="X324" s="52"/>
      <c r="Y324" s="52"/>
      <c r="Z324" s="52"/>
      <c r="AA324" s="52"/>
    </row>
    <row r="325" spans="1:27" s="109" customFormat="1" ht="15.75">
      <c r="A325" s="52"/>
      <c r="B325" s="52"/>
      <c r="C325" s="52"/>
      <c r="D325" s="52"/>
      <c r="E325" s="61"/>
      <c r="F325" s="52"/>
      <c r="G325" s="61"/>
      <c r="H325" s="71"/>
      <c r="I325" s="52"/>
      <c r="J325" s="52"/>
      <c r="K325" s="52"/>
      <c r="L325" s="52"/>
      <c r="M325" s="57"/>
      <c r="N325" s="52"/>
      <c r="O325" s="57"/>
      <c r="P325" s="58"/>
      <c r="Q325" s="52"/>
      <c r="R325" s="52"/>
      <c r="S325" s="52"/>
      <c r="T325" s="52"/>
      <c r="U325" s="52"/>
      <c r="V325" s="52"/>
      <c r="W325" s="52"/>
      <c r="X325" s="52"/>
      <c r="Y325" s="52"/>
      <c r="Z325" s="52"/>
      <c r="AA325" s="52"/>
    </row>
    <row r="326" spans="1:27" s="109" customFormat="1" ht="15.75">
      <c r="A326" s="52"/>
      <c r="B326" s="52"/>
      <c r="C326" s="52"/>
      <c r="D326" s="52"/>
      <c r="E326" s="61"/>
      <c r="F326" s="52"/>
      <c r="G326" s="61"/>
      <c r="H326" s="71"/>
      <c r="I326" s="52"/>
      <c r="J326" s="52"/>
      <c r="K326" s="52"/>
      <c r="L326" s="52"/>
      <c r="M326" s="57"/>
      <c r="N326" s="52"/>
      <c r="O326" s="57"/>
      <c r="P326" s="58"/>
      <c r="Q326" s="52"/>
      <c r="R326" s="52"/>
      <c r="S326" s="52"/>
      <c r="T326" s="52"/>
      <c r="U326" s="52"/>
      <c r="V326" s="52"/>
      <c r="W326" s="52"/>
      <c r="X326" s="52"/>
      <c r="Y326" s="52"/>
      <c r="Z326" s="52"/>
      <c r="AA326" s="52"/>
    </row>
    <row r="327" spans="1:27" s="109" customFormat="1" ht="15.75">
      <c r="A327" s="52"/>
      <c r="B327" s="52"/>
      <c r="C327" s="52"/>
      <c r="D327" s="52"/>
      <c r="E327" s="61"/>
      <c r="F327" s="52"/>
      <c r="G327" s="61"/>
      <c r="H327" s="71"/>
      <c r="I327" s="52"/>
      <c r="J327" s="52"/>
      <c r="K327" s="52"/>
      <c r="L327" s="52"/>
      <c r="M327" s="57"/>
      <c r="N327" s="52"/>
      <c r="O327" s="57"/>
      <c r="P327" s="58"/>
      <c r="Q327" s="52"/>
      <c r="R327" s="52"/>
      <c r="S327" s="52"/>
      <c r="T327" s="52"/>
      <c r="U327" s="52"/>
      <c r="V327" s="52"/>
      <c r="W327" s="52"/>
      <c r="X327" s="52"/>
      <c r="Y327" s="52"/>
      <c r="Z327" s="52"/>
      <c r="AA327" s="52"/>
    </row>
    <row r="328" spans="1:27" s="109" customFormat="1" ht="15.75">
      <c r="A328" s="52"/>
      <c r="B328" s="52"/>
      <c r="C328" s="52"/>
      <c r="D328" s="52"/>
      <c r="E328" s="61"/>
      <c r="F328" s="52"/>
      <c r="G328" s="61"/>
      <c r="H328" s="71"/>
      <c r="I328" s="52"/>
      <c r="J328" s="52"/>
      <c r="K328" s="52"/>
      <c r="L328" s="52"/>
      <c r="M328" s="57"/>
      <c r="N328" s="52"/>
      <c r="O328" s="57"/>
      <c r="P328" s="58"/>
      <c r="Q328" s="52"/>
      <c r="R328" s="52"/>
      <c r="S328" s="52"/>
      <c r="T328" s="52"/>
      <c r="U328" s="52"/>
      <c r="V328" s="52"/>
      <c r="W328" s="52"/>
      <c r="X328" s="52"/>
      <c r="Y328" s="52"/>
      <c r="Z328" s="52"/>
      <c r="AA328" s="52"/>
    </row>
    <row r="329" spans="1:27" s="109" customFormat="1" ht="15.75">
      <c r="A329" s="52"/>
      <c r="B329" s="52"/>
      <c r="C329" s="52"/>
      <c r="D329" s="52"/>
      <c r="E329" s="61"/>
      <c r="F329" s="52"/>
      <c r="G329" s="61"/>
      <c r="H329" s="71"/>
      <c r="I329" s="52"/>
      <c r="J329" s="52"/>
      <c r="K329" s="52"/>
      <c r="L329" s="52"/>
      <c r="M329" s="57"/>
      <c r="N329" s="52"/>
      <c r="O329" s="57"/>
      <c r="P329" s="58"/>
      <c r="Q329" s="52"/>
      <c r="R329" s="52"/>
      <c r="S329" s="52"/>
      <c r="T329" s="52"/>
      <c r="U329" s="52"/>
      <c r="V329" s="52"/>
      <c r="W329" s="52"/>
      <c r="X329" s="52"/>
      <c r="Y329" s="52"/>
      <c r="Z329" s="52"/>
      <c r="AA329" s="52"/>
    </row>
    <row r="330" spans="1:27" s="109" customFormat="1" ht="15.75">
      <c r="A330" s="52"/>
      <c r="B330" s="52"/>
      <c r="C330" s="52"/>
      <c r="D330" s="52"/>
      <c r="E330" s="61"/>
      <c r="F330" s="52"/>
      <c r="G330" s="61"/>
      <c r="H330" s="71"/>
      <c r="I330" s="52"/>
      <c r="J330" s="52"/>
      <c r="K330" s="52"/>
      <c r="L330" s="52"/>
      <c r="M330" s="57"/>
      <c r="N330" s="52"/>
      <c r="O330" s="57"/>
      <c r="P330" s="58"/>
      <c r="Q330" s="52"/>
      <c r="R330" s="52"/>
      <c r="S330" s="52"/>
      <c r="T330" s="52"/>
      <c r="U330" s="52"/>
      <c r="V330" s="52"/>
      <c r="W330" s="52"/>
      <c r="X330" s="52"/>
      <c r="Y330" s="52"/>
      <c r="Z330" s="52"/>
      <c r="AA330" s="52"/>
    </row>
    <row r="331" spans="1:27" s="109" customFormat="1" ht="15.75">
      <c r="A331" s="52"/>
      <c r="B331" s="52"/>
      <c r="C331" s="52"/>
      <c r="D331" s="52"/>
      <c r="E331" s="61"/>
      <c r="F331" s="52"/>
      <c r="G331" s="61"/>
      <c r="H331" s="71"/>
      <c r="I331" s="52"/>
      <c r="J331" s="52"/>
      <c r="K331" s="52"/>
      <c r="L331" s="52"/>
      <c r="M331" s="57"/>
      <c r="N331" s="52"/>
      <c r="O331" s="57"/>
      <c r="P331" s="58"/>
      <c r="Q331" s="52"/>
      <c r="R331" s="52"/>
      <c r="S331" s="52"/>
      <c r="T331" s="52"/>
      <c r="U331" s="52"/>
      <c r="V331" s="52"/>
      <c r="W331" s="52"/>
      <c r="X331" s="52"/>
      <c r="Y331" s="52"/>
      <c r="Z331" s="52"/>
      <c r="AA331" s="52"/>
    </row>
    <row r="332" spans="1:27" s="109" customFormat="1" ht="15.75">
      <c r="A332" s="52"/>
      <c r="B332" s="52"/>
      <c r="C332" s="52"/>
      <c r="D332" s="52"/>
      <c r="E332" s="61"/>
      <c r="F332" s="52"/>
      <c r="G332" s="61"/>
      <c r="H332" s="71"/>
      <c r="I332" s="52"/>
      <c r="J332" s="52"/>
      <c r="K332" s="52"/>
      <c r="L332" s="52"/>
      <c r="M332" s="57"/>
      <c r="N332" s="52"/>
      <c r="O332" s="57"/>
      <c r="P332" s="58"/>
      <c r="Q332" s="52"/>
      <c r="R332" s="52"/>
      <c r="S332" s="52"/>
      <c r="T332" s="52"/>
      <c r="U332" s="52"/>
      <c r="V332" s="52"/>
      <c r="W332" s="52"/>
      <c r="X332" s="52"/>
      <c r="Y332" s="52"/>
      <c r="Z332" s="52"/>
      <c r="AA332" s="52"/>
    </row>
    <row r="333" spans="1:27" s="109" customFormat="1" ht="15.75">
      <c r="A333" s="52"/>
      <c r="B333" s="52"/>
      <c r="C333" s="52"/>
      <c r="D333" s="52"/>
      <c r="E333" s="61"/>
      <c r="F333" s="52"/>
      <c r="G333" s="61"/>
      <c r="H333" s="71"/>
      <c r="I333" s="52"/>
      <c r="J333" s="52"/>
      <c r="K333" s="52"/>
      <c r="L333" s="52"/>
      <c r="M333" s="57"/>
      <c r="N333" s="52"/>
      <c r="O333" s="57"/>
      <c r="P333" s="58"/>
      <c r="Q333" s="52"/>
      <c r="R333" s="52"/>
      <c r="S333" s="52"/>
      <c r="T333" s="52"/>
      <c r="U333" s="52"/>
      <c r="V333" s="52"/>
      <c r="W333" s="52"/>
      <c r="X333" s="52"/>
      <c r="Y333" s="52"/>
      <c r="Z333" s="52"/>
      <c r="AA333" s="52"/>
    </row>
    <row r="334" spans="1:27" s="109" customFormat="1" ht="15.75">
      <c r="A334" s="52"/>
      <c r="B334" s="52"/>
      <c r="C334" s="52"/>
      <c r="D334" s="52"/>
      <c r="E334" s="61"/>
      <c r="F334" s="52"/>
      <c r="G334" s="61"/>
      <c r="H334" s="71"/>
      <c r="I334" s="52"/>
      <c r="J334" s="52"/>
      <c r="K334" s="52"/>
      <c r="L334" s="52"/>
      <c r="M334" s="57"/>
      <c r="N334" s="52"/>
      <c r="O334" s="57"/>
      <c r="P334" s="58"/>
      <c r="Q334" s="52"/>
      <c r="R334" s="52"/>
      <c r="S334" s="52"/>
      <c r="T334" s="52"/>
      <c r="U334" s="52"/>
      <c r="V334" s="52"/>
      <c r="W334" s="52"/>
      <c r="X334" s="52"/>
      <c r="Y334" s="52"/>
      <c r="Z334" s="52"/>
      <c r="AA334" s="52"/>
    </row>
    <row r="335" spans="1:27" s="109" customFormat="1" ht="15.75">
      <c r="A335" s="52"/>
      <c r="B335" s="52"/>
      <c r="C335" s="52"/>
      <c r="D335" s="52"/>
      <c r="E335" s="61"/>
      <c r="F335" s="52"/>
      <c r="G335" s="61"/>
      <c r="H335" s="71"/>
      <c r="I335" s="52"/>
      <c r="J335" s="52"/>
      <c r="K335" s="52"/>
      <c r="L335" s="52"/>
      <c r="M335" s="57"/>
      <c r="N335" s="52"/>
      <c r="O335" s="57"/>
      <c r="P335" s="58"/>
      <c r="Q335" s="52"/>
      <c r="R335" s="52"/>
      <c r="S335" s="52"/>
      <c r="T335" s="52"/>
      <c r="U335" s="52"/>
      <c r="V335" s="52"/>
      <c r="W335" s="52"/>
      <c r="X335" s="52"/>
      <c r="Y335" s="52"/>
      <c r="Z335" s="52"/>
      <c r="AA335" s="52"/>
    </row>
    <row r="336" spans="1:27" s="109" customFormat="1" ht="15.75">
      <c r="A336" s="52"/>
      <c r="B336" s="52"/>
      <c r="C336" s="52"/>
      <c r="D336" s="52"/>
      <c r="E336" s="61"/>
      <c r="F336" s="52"/>
      <c r="G336" s="61"/>
      <c r="H336" s="71"/>
      <c r="I336" s="52"/>
      <c r="J336" s="52"/>
      <c r="K336" s="52"/>
      <c r="L336" s="52"/>
      <c r="M336" s="57"/>
      <c r="N336" s="52"/>
      <c r="O336" s="57"/>
      <c r="P336" s="58"/>
      <c r="Q336" s="52"/>
      <c r="R336" s="52"/>
      <c r="S336" s="52"/>
      <c r="T336" s="52"/>
      <c r="U336" s="52"/>
      <c r="V336" s="52"/>
      <c r="W336" s="52"/>
      <c r="X336" s="52"/>
      <c r="Y336" s="52"/>
      <c r="Z336" s="52"/>
      <c r="AA336" s="52"/>
    </row>
    <row r="337" spans="1:27" s="109" customFormat="1" ht="15.75">
      <c r="A337" s="52"/>
      <c r="B337" s="52"/>
      <c r="C337" s="52"/>
      <c r="D337" s="52"/>
      <c r="E337" s="61"/>
      <c r="F337" s="52"/>
      <c r="G337" s="61"/>
      <c r="H337" s="71"/>
      <c r="I337" s="52"/>
      <c r="J337" s="52"/>
      <c r="K337" s="52"/>
      <c r="L337" s="52"/>
      <c r="M337" s="57"/>
      <c r="N337" s="52"/>
      <c r="O337" s="57"/>
      <c r="P337" s="58"/>
      <c r="Q337" s="52"/>
      <c r="R337" s="52"/>
      <c r="S337" s="52"/>
      <c r="T337" s="52"/>
      <c r="U337" s="52"/>
      <c r="V337" s="52"/>
      <c r="W337" s="52"/>
      <c r="X337" s="52"/>
      <c r="Y337" s="52"/>
      <c r="Z337" s="52"/>
      <c r="AA337" s="52"/>
    </row>
    <row r="338" spans="1:27" s="109" customFormat="1" ht="15.75">
      <c r="A338" s="52"/>
      <c r="B338" s="52"/>
      <c r="C338" s="52"/>
      <c r="D338" s="52"/>
      <c r="E338" s="61"/>
      <c r="F338" s="52"/>
      <c r="G338" s="61"/>
      <c r="H338" s="71"/>
      <c r="I338" s="52"/>
      <c r="J338" s="52"/>
      <c r="K338" s="52"/>
      <c r="L338" s="52"/>
      <c r="M338" s="57"/>
      <c r="N338" s="52"/>
      <c r="O338" s="57"/>
      <c r="P338" s="58"/>
      <c r="Q338" s="52"/>
      <c r="R338" s="52"/>
      <c r="S338" s="52"/>
      <c r="T338" s="52"/>
      <c r="U338" s="52"/>
      <c r="V338" s="52"/>
      <c r="W338" s="52"/>
      <c r="X338" s="52"/>
      <c r="Y338" s="52"/>
      <c r="Z338" s="52"/>
      <c r="AA338" s="52"/>
    </row>
    <row r="339" spans="1:27" s="109" customFormat="1" ht="15.75">
      <c r="A339" s="52"/>
      <c r="B339" s="52"/>
      <c r="C339" s="52"/>
      <c r="D339" s="52"/>
      <c r="E339" s="61"/>
      <c r="F339" s="52"/>
      <c r="G339" s="61"/>
      <c r="H339" s="71"/>
      <c r="I339" s="52"/>
      <c r="J339" s="52"/>
      <c r="K339" s="52"/>
      <c r="L339" s="52"/>
      <c r="M339" s="57"/>
      <c r="N339" s="52"/>
      <c r="O339" s="57"/>
      <c r="P339" s="58"/>
      <c r="Q339" s="52"/>
      <c r="R339" s="52"/>
      <c r="S339" s="52"/>
      <c r="T339" s="52"/>
      <c r="U339" s="52"/>
      <c r="V339" s="52"/>
      <c r="W339" s="52"/>
      <c r="X339" s="52"/>
      <c r="Y339" s="52"/>
      <c r="Z339" s="52"/>
      <c r="AA339" s="52"/>
    </row>
    <row r="340" spans="1:27" s="109" customFormat="1" ht="15.75">
      <c r="A340" s="52"/>
      <c r="B340" s="52"/>
      <c r="C340" s="52"/>
      <c r="D340" s="52"/>
      <c r="E340" s="61"/>
      <c r="F340" s="52"/>
      <c r="G340" s="61"/>
      <c r="H340" s="71"/>
      <c r="I340" s="52"/>
      <c r="J340" s="52"/>
      <c r="K340" s="52"/>
      <c r="L340" s="52"/>
      <c r="M340" s="57"/>
      <c r="N340" s="52"/>
      <c r="O340" s="57"/>
      <c r="P340" s="58"/>
      <c r="Q340" s="52"/>
      <c r="R340" s="52"/>
      <c r="S340" s="52"/>
      <c r="T340" s="52"/>
      <c r="U340" s="52"/>
      <c r="V340" s="52"/>
      <c r="W340" s="52"/>
      <c r="X340" s="52"/>
      <c r="Y340" s="52"/>
      <c r="Z340" s="52"/>
      <c r="AA340" s="52"/>
    </row>
    <row r="341" spans="1:27" s="109" customFormat="1" ht="15.75">
      <c r="A341" s="52"/>
      <c r="B341" s="52"/>
      <c r="C341" s="52"/>
      <c r="D341" s="52"/>
      <c r="E341" s="61"/>
      <c r="F341" s="52"/>
      <c r="G341" s="61"/>
      <c r="H341" s="71"/>
      <c r="I341" s="52"/>
      <c r="J341" s="52"/>
      <c r="K341" s="52"/>
      <c r="L341" s="52"/>
      <c r="M341" s="57"/>
      <c r="N341" s="52"/>
      <c r="O341" s="57"/>
      <c r="P341" s="58"/>
      <c r="Q341" s="52"/>
      <c r="R341" s="52"/>
      <c r="S341" s="52"/>
      <c r="T341" s="52"/>
      <c r="U341" s="52"/>
      <c r="V341" s="52"/>
      <c r="W341" s="52"/>
      <c r="X341" s="52"/>
      <c r="Y341" s="52"/>
      <c r="Z341" s="52"/>
      <c r="AA341" s="52"/>
    </row>
    <row r="342" spans="1:27" s="109" customFormat="1" ht="15.75">
      <c r="A342" s="52"/>
      <c r="B342" s="52"/>
      <c r="C342" s="52"/>
      <c r="D342" s="52"/>
      <c r="E342" s="61"/>
      <c r="F342" s="52"/>
      <c r="G342" s="61"/>
      <c r="H342" s="71"/>
      <c r="I342" s="52"/>
      <c r="J342" s="52"/>
      <c r="K342" s="52"/>
      <c r="L342" s="52"/>
      <c r="M342" s="57"/>
      <c r="N342" s="52"/>
      <c r="O342" s="57"/>
      <c r="P342" s="58"/>
      <c r="Q342" s="52"/>
      <c r="R342" s="52"/>
      <c r="S342" s="52"/>
      <c r="T342" s="52"/>
      <c r="U342" s="52"/>
      <c r="V342" s="52"/>
      <c r="W342" s="52"/>
      <c r="X342" s="52"/>
      <c r="Y342" s="52"/>
      <c r="Z342" s="52"/>
      <c r="AA342" s="52"/>
    </row>
    <row r="343" spans="1:27" s="109" customFormat="1" ht="15.75">
      <c r="A343" s="52"/>
      <c r="B343" s="52"/>
      <c r="C343" s="52"/>
      <c r="D343" s="52"/>
      <c r="E343" s="61"/>
      <c r="F343" s="52"/>
      <c r="G343" s="61"/>
      <c r="H343" s="71"/>
      <c r="I343" s="52"/>
      <c r="J343" s="52"/>
      <c r="K343" s="52"/>
      <c r="L343" s="52"/>
      <c r="M343" s="57"/>
      <c r="N343" s="52"/>
      <c r="O343" s="57"/>
      <c r="P343" s="58"/>
      <c r="Q343" s="52"/>
      <c r="R343" s="52"/>
      <c r="S343" s="52"/>
      <c r="T343" s="52"/>
      <c r="U343" s="52"/>
      <c r="V343" s="52"/>
      <c r="W343" s="52"/>
      <c r="X343" s="52"/>
      <c r="Y343" s="52"/>
      <c r="Z343" s="52"/>
      <c r="AA343" s="52"/>
    </row>
    <row r="344" spans="1:27" s="109" customFormat="1" ht="15.75">
      <c r="A344" s="52"/>
      <c r="B344" s="52"/>
      <c r="C344" s="52"/>
      <c r="D344" s="52"/>
      <c r="E344" s="61"/>
      <c r="F344" s="52"/>
      <c r="G344" s="61"/>
      <c r="H344" s="71"/>
      <c r="I344" s="52"/>
      <c r="J344" s="52"/>
      <c r="K344" s="52"/>
      <c r="L344" s="52"/>
      <c r="M344" s="57"/>
      <c r="N344" s="52"/>
      <c r="O344" s="57"/>
      <c r="P344" s="58"/>
      <c r="Q344" s="52"/>
      <c r="R344" s="52"/>
      <c r="S344" s="52"/>
      <c r="T344" s="52"/>
      <c r="U344" s="52"/>
      <c r="V344" s="52"/>
      <c r="W344" s="52"/>
      <c r="X344" s="52"/>
      <c r="Y344" s="52"/>
      <c r="Z344" s="52"/>
      <c r="AA344" s="52"/>
    </row>
    <row r="345" spans="1:27" s="109" customFormat="1" ht="15.75">
      <c r="A345" s="52"/>
      <c r="B345" s="52"/>
      <c r="C345" s="52"/>
      <c r="D345" s="52"/>
      <c r="E345" s="61"/>
      <c r="F345" s="52"/>
      <c r="G345" s="61"/>
      <c r="H345" s="71"/>
      <c r="I345" s="52"/>
      <c r="J345" s="52"/>
      <c r="K345" s="52"/>
      <c r="L345" s="52"/>
      <c r="M345" s="57"/>
      <c r="N345" s="52"/>
      <c r="O345" s="57"/>
      <c r="P345" s="58"/>
      <c r="Q345" s="52"/>
      <c r="R345" s="52"/>
      <c r="S345" s="52"/>
      <c r="T345" s="52"/>
      <c r="U345" s="52"/>
      <c r="V345" s="52"/>
      <c r="W345" s="52"/>
      <c r="X345" s="52"/>
      <c r="Y345" s="52"/>
      <c r="Z345" s="52"/>
      <c r="AA345" s="52"/>
    </row>
    <row r="346" spans="1:27" s="109" customFormat="1" ht="15.75">
      <c r="A346" s="52"/>
      <c r="B346" s="52"/>
      <c r="C346" s="52"/>
      <c r="D346" s="52"/>
      <c r="E346" s="61"/>
      <c r="F346" s="52"/>
      <c r="G346" s="61"/>
      <c r="H346" s="71"/>
      <c r="I346" s="52"/>
      <c r="J346" s="52"/>
      <c r="K346" s="52"/>
      <c r="L346" s="52"/>
      <c r="M346" s="57"/>
      <c r="N346" s="52"/>
      <c r="O346" s="57"/>
      <c r="P346" s="58"/>
      <c r="Q346" s="52"/>
      <c r="R346" s="52"/>
      <c r="S346" s="52"/>
      <c r="T346" s="52"/>
      <c r="U346" s="52"/>
      <c r="V346" s="52"/>
      <c r="W346" s="52"/>
      <c r="X346" s="52"/>
      <c r="Y346" s="52"/>
      <c r="Z346" s="52"/>
      <c r="AA346" s="52"/>
    </row>
    <row r="347" spans="1:27" s="109" customFormat="1" ht="15.75">
      <c r="A347" s="52"/>
      <c r="B347" s="52"/>
      <c r="C347" s="52"/>
      <c r="D347" s="52"/>
      <c r="E347" s="61"/>
      <c r="F347" s="52"/>
      <c r="G347" s="61"/>
      <c r="H347" s="71"/>
      <c r="I347" s="52"/>
      <c r="J347" s="52"/>
      <c r="K347" s="52"/>
      <c r="L347" s="52"/>
      <c r="M347" s="57"/>
      <c r="N347" s="52"/>
      <c r="O347" s="57"/>
      <c r="P347" s="58"/>
      <c r="Q347" s="52"/>
      <c r="R347" s="52"/>
      <c r="S347" s="52"/>
      <c r="T347" s="52"/>
      <c r="U347" s="52"/>
      <c r="V347" s="52"/>
      <c r="W347" s="52"/>
      <c r="X347" s="52"/>
      <c r="Y347" s="52"/>
      <c r="Z347" s="52"/>
      <c r="AA347" s="52"/>
    </row>
    <row r="348" spans="1:27" s="109" customFormat="1" ht="15.75">
      <c r="A348" s="52"/>
      <c r="B348" s="52"/>
      <c r="C348" s="52"/>
      <c r="D348" s="52"/>
      <c r="E348" s="61"/>
      <c r="F348" s="52"/>
      <c r="G348" s="61"/>
      <c r="H348" s="71"/>
      <c r="I348" s="52"/>
      <c r="J348" s="52"/>
      <c r="K348" s="52"/>
      <c r="L348" s="52"/>
      <c r="M348" s="57"/>
      <c r="N348" s="52"/>
      <c r="O348" s="57"/>
      <c r="P348" s="58"/>
      <c r="Q348" s="52"/>
      <c r="R348" s="52"/>
      <c r="S348" s="52"/>
      <c r="T348" s="52"/>
      <c r="U348" s="52"/>
      <c r="V348" s="52"/>
      <c r="W348" s="52"/>
      <c r="X348" s="52"/>
      <c r="Y348" s="52"/>
      <c r="Z348" s="52"/>
      <c r="AA348" s="52"/>
    </row>
    <row r="349" spans="1:27" s="109" customFormat="1" ht="15.75">
      <c r="A349" s="52"/>
      <c r="B349" s="52"/>
      <c r="C349" s="52"/>
      <c r="D349" s="52"/>
      <c r="E349" s="61"/>
      <c r="F349" s="52"/>
      <c r="G349" s="61"/>
      <c r="H349" s="71"/>
      <c r="I349" s="52"/>
      <c r="J349" s="52"/>
      <c r="K349" s="52"/>
      <c r="L349" s="52"/>
      <c r="M349" s="57"/>
      <c r="N349" s="52"/>
      <c r="O349" s="57"/>
      <c r="P349" s="58"/>
      <c r="Q349" s="52"/>
      <c r="R349" s="52"/>
      <c r="S349" s="52"/>
      <c r="T349" s="52"/>
      <c r="U349" s="52"/>
      <c r="V349" s="52"/>
      <c r="W349" s="52"/>
      <c r="X349" s="52"/>
      <c r="Y349" s="52"/>
      <c r="Z349" s="52"/>
      <c r="AA349" s="52"/>
    </row>
    <row r="350" spans="1:27" s="109" customFormat="1" ht="15.75">
      <c r="A350" s="52"/>
      <c r="B350" s="52"/>
      <c r="C350" s="52"/>
      <c r="D350" s="52"/>
      <c r="E350" s="61"/>
      <c r="F350" s="52"/>
      <c r="G350" s="61"/>
      <c r="H350" s="71"/>
      <c r="I350" s="52"/>
      <c r="J350" s="52"/>
      <c r="K350" s="52"/>
      <c r="L350" s="52"/>
      <c r="M350" s="57"/>
      <c r="N350" s="52"/>
      <c r="O350" s="57"/>
      <c r="P350" s="58"/>
      <c r="Q350" s="52"/>
      <c r="R350" s="52"/>
      <c r="S350" s="52"/>
      <c r="T350" s="52"/>
      <c r="U350" s="52"/>
      <c r="V350" s="52"/>
      <c r="W350" s="52"/>
      <c r="X350" s="52"/>
      <c r="Y350" s="52"/>
      <c r="Z350" s="52"/>
      <c r="AA350" s="52"/>
    </row>
    <row r="351" spans="1:27" s="109" customFormat="1" ht="15.75">
      <c r="A351" s="52"/>
      <c r="B351" s="52"/>
      <c r="C351" s="52"/>
      <c r="D351" s="52"/>
      <c r="E351" s="61"/>
      <c r="F351" s="52"/>
      <c r="G351" s="61"/>
      <c r="H351" s="71"/>
      <c r="I351" s="52"/>
      <c r="J351" s="52"/>
      <c r="K351" s="52"/>
      <c r="L351" s="52"/>
      <c r="M351" s="57"/>
      <c r="N351" s="52"/>
      <c r="O351" s="57"/>
      <c r="P351" s="58"/>
      <c r="Q351" s="52"/>
      <c r="R351" s="52"/>
      <c r="S351" s="52"/>
      <c r="T351" s="52"/>
      <c r="U351" s="52"/>
      <c r="V351" s="52"/>
      <c r="W351" s="52"/>
      <c r="X351" s="52"/>
      <c r="Y351" s="52"/>
      <c r="Z351" s="52"/>
      <c r="AA351" s="52"/>
    </row>
    <row r="352" spans="1:27" s="109" customFormat="1" ht="15.75">
      <c r="A352" s="52"/>
      <c r="B352" s="52"/>
      <c r="C352" s="52"/>
      <c r="D352" s="52"/>
      <c r="E352" s="61"/>
      <c r="F352" s="52"/>
      <c r="G352" s="61"/>
      <c r="H352" s="71"/>
      <c r="I352" s="52"/>
      <c r="J352" s="52"/>
      <c r="K352" s="52"/>
      <c r="L352" s="52"/>
      <c r="M352" s="57"/>
      <c r="N352" s="52"/>
      <c r="O352" s="57"/>
      <c r="P352" s="58"/>
      <c r="Q352" s="52"/>
      <c r="R352" s="52"/>
      <c r="S352" s="52"/>
      <c r="T352" s="52"/>
      <c r="U352" s="52"/>
      <c r="V352" s="52"/>
      <c r="W352" s="52"/>
      <c r="X352" s="52"/>
      <c r="Y352" s="52"/>
      <c r="Z352" s="52"/>
      <c r="AA352" s="52"/>
    </row>
    <row r="353" spans="1:27" s="109" customFormat="1" ht="15.75">
      <c r="A353" s="52"/>
      <c r="B353" s="52"/>
      <c r="C353" s="52"/>
      <c r="D353" s="52"/>
      <c r="E353" s="61"/>
      <c r="F353" s="52"/>
      <c r="G353" s="61"/>
      <c r="H353" s="71"/>
      <c r="I353" s="52"/>
      <c r="J353" s="52"/>
      <c r="K353" s="52"/>
      <c r="L353" s="52"/>
      <c r="M353" s="57"/>
      <c r="N353" s="52"/>
      <c r="O353" s="57"/>
      <c r="P353" s="58"/>
      <c r="Q353" s="52"/>
      <c r="R353" s="52"/>
      <c r="S353" s="52"/>
      <c r="T353" s="52"/>
      <c r="U353" s="52"/>
      <c r="V353" s="52"/>
      <c r="W353" s="52"/>
      <c r="X353" s="52"/>
      <c r="Y353" s="52"/>
      <c r="Z353" s="52"/>
      <c r="AA353" s="52"/>
    </row>
    <row r="354" spans="1:27" s="109" customFormat="1" ht="15.75">
      <c r="A354" s="52"/>
      <c r="B354" s="52"/>
      <c r="C354" s="52"/>
      <c r="D354" s="52"/>
      <c r="E354" s="61"/>
      <c r="F354" s="52"/>
      <c r="G354" s="61"/>
      <c r="H354" s="71"/>
      <c r="I354" s="52"/>
      <c r="J354" s="52"/>
      <c r="K354" s="52"/>
      <c r="L354" s="52"/>
      <c r="M354" s="57"/>
      <c r="N354" s="52"/>
      <c r="O354" s="57"/>
      <c r="P354" s="58"/>
      <c r="Q354" s="52"/>
      <c r="R354" s="52"/>
      <c r="S354" s="52"/>
      <c r="T354" s="52"/>
      <c r="U354" s="52"/>
      <c r="V354" s="52"/>
      <c r="W354" s="52"/>
      <c r="X354" s="52"/>
      <c r="Y354" s="52"/>
      <c r="Z354" s="52"/>
      <c r="AA354" s="52"/>
    </row>
    <row r="355" spans="1:27" s="109" customFormat="1" ht="15.75">
      <c r="A355" s="52"/>
      <c r="B355" s="52"/>
      <c r="C355" s="52"/>
      <c r="D355" s="52"/>
      <c r="E355" s="61"/>
      <c r="F355" s="52"/>
      <c r="G355" s="61"/>
      <c r="H355" s="71"/>
      <c r="I355" s="52"/>
      <c r="J355" s="52"/>
      <c r="K355" s="52"/>
      <c r="L355" s="52"/>
      <c r="M355" s="57"/>
      <c r="N355" s="52"/>
      <c r="O355" s="57"/>
      <c r="P355" s="58"/>
      <c r="Q355" s="52"/>
      <c r="R355" s="52"/>
      <c r="S355" s="52"/>
      <c r="T355" s="52"/>
      <c r="U355" s="52"/>
      <c r="V355" s="52"/>
      <c r="W355" s="52"/>
      <c r="X355" s="52"/>
      <c r="Y355" s="52"/>
      <c r="Z355" s="52"/>
      <c r="AA355" s="52"/>
    </row>
    <row r="356" spans="1:27" s="109" customFormat="1" ht="15.75">
      <c r="A356" s="52"/>
      <c r="B356" s="52"/>
      <c r="C356" s="52"/>
      <c r="D356" s="52"/>
      <c r="E356" s="61"/>
      <c r="F356" s="52"/>
      <c r="G356" s="61"/>
      <c r="H356" s="71"/>
      <c r="I356" s="52"/>
      <c r="J356" s="52"/>
      <c r="K356" s="52"/>
      <c r="L356" s="52"/>
      <c r="M356" s="57"/>
      <c r="N356" s="52"/>
      <c r="O356" s="57"/>
      <c r="P356" s="58"/>
      <c r="Q356" s="52"/>
      <c r="R356" s="52"/>
      <c r="S356" s="52"/>
      <c r="T356" s="52"/>
      <c r="U356" s="52"/>
      <c r="V356" s="52"/>
      <c r="W356" s="52"/>
      <c r="X356" s="52"/>
      <c r="Y356" s="52"/>
      <c r="Z356" s="52"/>
      <c r="AA356" s="52"/>
    </row>
    <row r="357" spans="1:27" s="109" customFormat="1" ht="15.75">
      <c r="A357" s="52"/>
      <c r="B357" s="52"/>
      <c r="C357" s="52"/>
      <c r="D357" s="52"/>
      <c r="E357" s="61"/>
      <c r="F357" s="52"/>
      <c r="G357" s="61"/>
      <c r="H357" s="71"/>
      <c r="I357" s="52"/>
      <c r="J357" s="52"/>
      <c r="K357" s="52"/>
      <c r="L357" s="52"/>
      <c r="M357" s="57"/>
      <c r="N357" s="52"/>
      <c r="O357" s="57"/>
      <c r="P357" s="58"/>
      <c r="Q357" s="52"/>
      <c r="R357" s="52"/>
      <c r="S357" s="52"/>
      <c r="T357" s="52"/>
      <c r="U357" s="52"/>
      <c r="V357" s="52"/>
      <c r="W357" s="52"/>
      <c r="X357" s="52"/>
      <c r="Y357" s="52"/>
      <c r="Z357" s="52"/>
      <c r="AA357" s="52"/>
    </row>
    <row r="358" spans="1:27" s="109" customFormat="1" ht="15.75">
      <c r="A358" s="52"/>
      <c r="B358" s="52"/>
      <c r="C358" s="52"/>
      <c r="D358" s="52"/>
      <c r="E358" s="61"/>
      <c r="F358" s="52"/>
      <c r="G358" s="61"/>
      <c r="H358" s="71"/>
      <c r="I358" s="52"/>
      <c r="J358" s="52"/>
      <c r="K358" s="52"/>
      <c r="L358" s="52"/>
      <c r="M358" s="57"/>
      <c r="N358" s="52"/>
      <c r="O358" s="57"/>
      <c r="P358" s="58"/>
      <c r="Q358" s="52"/>
      <c r="R358" s="52"/>
      <c r="S358" s="52"/>
      <c r="T358" s="52"/>
      <c r="U358" s="52"/>
      <c r="V358" s="52"/>
      <c r="W358" s="52"/>
      <c r="X358" s="52"/>
      <c r="Y358" s="52"/>
      <c r="Z358" s="52"/>
      <c r="AA358" s="52"/>
    </row>
    <row r="359" spans="1:27" s="109" customFormat="1" ht="15.75">
      <c r="A359" s="52"/>
      <c r="B359" s="52"/>
      <c r="C359" s="52"/>
      <c r="D359" s="52"/>
      <c r="E359" s="61"/>
      <c r="F359" s="52"/>
      <c r="G359" s="61"/>
      <c r="H359" s="71"/>
      <c r="I359" s="52"/>
      <c r="J359" s="52"/>
      <c r="K359" s="52"/>
      <c r="L359" s="52"/>
      <c r="M359" s="57"/>
      <c r="N359" s="52"/>
      <c r="O359" s="57"/>
      <c r="P359" s="58"/>
      <c r="Q359" s="52"/>
      <c r="R359" s="52"/>
      <c r="S359" s="52"/>
      <c r="T359" s="52"/>
      <c r="U359" s="52"/>
      <c r="V359" s="52"/>
      <c r="W359" s="52"/>
      <c r="X359" s="52"/>
      <c r="Y359" s="52"/>
      <c r="Z359" s="52"/>
      <c r="AA359" s="52"/>
    </row>
    <row r="360" spans="1:27" s="109" customFormat="1" ht="15.75">
      <c r="A360" s="52"/>
      <c r="B360" s="52"/>
      <c r="C360" s="52"/>
      <c r="D360" s="52"/>
      <c r="E360" s="61"/>
      <c r="F360" s="52"/>
      <c r="G360" s="61"/>
      <c r="H360" s="71"/>
      <c r="I360" s="52"/>
      <c r="J360" s="52"/>
      <c r="K360" s="52"/>
      <c r="L360" s="52"/>
      <c r="M360" s="57"/>
      <c r="N360" s="52"/>
      <c r="O360" s="57"/>
      <c r="P360" s="58"/>
      <c r="Q360" s="52"/>
      <c r="R360" s="52"/>
      <c r="S360" s="52"/>
      <c r="T360" s="52"/>
      <c r="U360" s="52"/>
      <c r="V360" s="52"/>
      <c r="W360" s="52"/>
      <c r="X360" s="52"/>
      <c r="Y360" s="52"/>
      <c r="Z360" s="52"/>
      <c r="AA360" s="52"/>
    </row>
    <row r="361" spans="1:27" s="109" customFormat="1" ht="15.75">
      <c r="A361" s="52"/>
      <c r="B361" s="52"/>
      <c r="C361" s="52"/>
      <c r="D361" s="52"/>
      <c r="E361" s="61"/>
      <c r="F361" s="52"/>
      <c r="G361" s="61"/>
      <c r="H361" s="71"/>
      <c r="I361" s="52"/>
      <c r="J361" s="52"/>
      <c r="K361" s="52"/>
      <c r="L361" s="52"/>
      <c r="M361" s="57"/>
      <c r="N361" s="52"/>
      <c r="O361" s="57"/>
      <c r="P361" s="58"/>
      <c r="Q361" s="52"/>
      <c r="R361" s="52"/>
      <c r="S361" s="52"/>
      <c r="T361" s="52"/>
      <c r="U361" s="52"/>
      <c r="V361" s="52"/>
      <c r="W361" s="52"/>
      <c r="X361" s="52"/>
      <c r="Y361" s="52"/>
      <c r="Z361" s="52"/>
      <c r="AA361" s="52"/>
    </row>
    <row r="362" spans="1:27" s="109" customFormat="1" ht="15.75">
      <c r="A362" s="52"/>
      <c r="B362" s="52"/>
      <c r="C362" s="52"/>
      <c r="D362" s="52"/>
      <c r="E362" s="61"/>
      <c r="F362" s="52"/>
      <c r="G362" s="61"/>
      <c r="H362" s="71"/>
      <c r="I362" s="52"/>
      <c r="J362" s="52"/>
      <c r="K362" s="52"/>
      <c r="L362" s="52"/>
      <c r="M362" s="57"/>
      <c r="N362" s="52"/>
      <c r="O362" s="57"/>
      <c r="P362" s="58"/>
      <c r="Q362" s="52"/>
      <c r="R362" s="52"/>
      <c r="S362" s="52"/>
      <c r="T362" s="52"/>
      <c r="U362" s="52"/>
      <c r="V362" s="52"/>
      <c r="W362" s="52"/>
      <c r="X362" s="52"/>
      <c r="Y362" s="52"/>
      <c r="Z362" s="52"/>
      <c r="AA362" s="52"/>
    </row>
    <row r="363" spans="1:27" s="109" customFormat="1" ht="15.75">
      <c r="A363" s="52"/>
      <c r="B363" s="52"/>
      <c r="C363" s="52"/>
      <c r="D363" s="52"/>
      <c r="E363" s="61"/>
      <c r="F363" s="52"/>
      <c r="G363" s="61"/>
      <c r="H363" s="71"/>
      <c r="I363" s="52"/>
      <c r="J363" s="52"/>
      <c r="K363" s="52"/>
      <c r="L363" s="52"/>
      <c r="M363" s="57"/>
      <c r="N363" s="52"/>
      <c r="O363" s="57"/>
      <c r="P363" s="58"/>
      <c r="Q363" s="52"/>
      <c r="R363" s="52"/>
      <c r="S363" s="52"/>
      <c r="T363" s="52"/>
      <c r="U363" s="52"/>
      <c r="V363" s="52"/>
      <c r="W363" s="52"/>
      <c r="X363" s="52"/>
      <c r="Y363" s="52"/>
      <c r="Z363" s="52"/>
      <c r="AA363" s="52"/>
    </row>
    <row r="364" spans="1:27" s="109" customFormat="1" ht="15.75">
      <c r="A364" s="52"/>
      <c r="B364" s="52"/>
      <c r="C364" s="52"/>
      <c r="D364" s="52"/>
      <c r="E364" s="61"/>
      <c r="F364" s="52"/>
      <c r="G364" s="61"/>
      <c r="H364" s="71"/>
      <c r="I364" s="52"/>
      <c r="J364" s="52"/>
      <c r="K364" s="52"/>
      <c r="L364" s="52"/>
      <c r="M364" s="57"/>
      <c r="N364" s="52"/>
      <c r="O364" s="57"/>
      <c r="P364" s="58"/>
      <c r="Q364" s="52"/>
      <c r="R364" s="52"/>
      <c r="S364" s="52"/>
      <c r="T364" s="52"/>
      <c r="U364" s="52"/>
      <c r="V364" s="52"/>
      <c r="W364" s="52"/>
      <c r="X364" s="52"/>
      <c r="Y364" s="52"/>
      <c r="Z364" s="52"/>
      <c r="AA364" s="52"/>
    </row>
    <row r="365" spans="1:27" s="109" customFormat="1" ht="15.75">
      <c r="A365" s="52"/>
      <c r="B365" s="52"/>
      <c r="C365" s="52"/>
      <c r="D365" s="52"/>
      <c r="E365" s="61"/>
      <c r="F365" s="52"/>
      <c r="G365" s="61"/>
      <c r="H365" s="71"/>
      <c r="I365" s="52"/>
      <c r="J365" s="52"/>
      <c r="K365" s="52"/>
      <c r="L365" s="52"/>
      <c r="M365" s="57"/>
      <c r="N365" s="52"/>
      <c r="O365" s="57"/>
      <c r="P365" s="58"/>
      <c r="Q365" s="52"/>
      <c r="R365" s="52"/>
      <c r="S365" s="52"/>
      <c r="T365" s="52"/>
      <c r="U365" s="52"/>
      <c r="V365" s="52"/>
      <c r="W365" s="52"/>
      <c r="X365" s="52"/>
      <c r="Y365" s="52"/>
      <c r="Z365" s="52"/>
      <c r="AA365" s="52"/>
    </row>
    <row r="366" spans="1:27" s="109" customFormat="1" ht="15.75">
      <c r="A366" s="52"/>
      <c r="B366" s="52"/>
      <c r="C366" s="52"/>
      <c r="D366" s="52"/>
      <c r="E366" s="61"/>
      <c r="F366" s="52"/>
      <c r="G366" s="61"/>
      <c r="H366" s="71"/>
      <c r="I366" s="52"/>
      <c r="J366" s="52"/>
      <c r="K366" s="52"/>
      <c r="L366" s="52"/>
      <c r="M366" s="57"/>
      <c r="N366" s="52"/>
      <c r="O366" s="57"/>
      <c r="P366" s="58"/>
      <c r="Q366" s="52"/>
      <c r="R366" s="52"/>
      <c r="S366" s="52"/>
      <c r="T366" s="52"/>
      <c r="U366" s="52"/>
      <c r="V366" s="52"/>
      <c r="W366" s="52"/>
      <c r="X366" s="52"/>
      <c r="Y366" s="52"/>
      <c r="Z366" s="52"/>
      <c r="AA366" s="52"/>
    </row>
    <row r="367" spans="1:27" s="109" customFormat="1" ht="15.75">
      <c r="A367" s="52"/>
      <c r="B367" s="52"/>
      <c r="C367" s="52"/>
      <c r="D367" s="52"/>
      <c r="E367" s="61"/>
      <c r="F367" s="52"/>
      <c r="G367" s="61"/>
      <c r="H367" s="71"/>
      <c r="I367" s="52"/>
      <c r="J367" s="52"/>
      <c r="K367" s="52"/>
      <c r="L367" s="52"/>
      <c r="M367" s="57"/>
      <c r="N367" s="52"/>
      <c r="O367" s="57"/>
      <c r="P367" s="58"/>
      <c r="Q367" s="52"/>
      <c r="R367" s="52"/>
      <c r="S367" s="52"/>
      <c r="T367" s="52"/>
      <c r="U367" s="52"/>
      <c r="V367" s="52"/>
      <c r="W367" s="52"/>
      <c r="X367" s="52"/>
      <c r="Y367" s="52"/>
      <c r="Z367" s="52"/>
      <c r="AA367" s="52"/>
    </row>
    <row r="368" spans="1:27" s="109" customFormat="1" ht="15.75">
      <c r="A368" s="52"/>
      <c r="B368" s="52"/>
      <c r="C368" s="52"/>
      <c r="D368" s="52"/>
      <c r="E368" s="61"/>
      <c r="F368" s="52"/>
      <c r="G368" s="61"/>
      <c r="H368" s="71"/>
      <c r="I368" s="52"/>
      <c r="J368" s="52"/>
      <c r="K368" s="52"/>
      <c r="L368" s="52"/>
      <c r="M368" s="57"/>
      <c r="N368" s="52"/>
      <c r="O368" s="57"/>
      <c r="P368" s="58"/>
      <c r="Q368" s="52"/>
      <c r="R368" s="52"/>
      <c r="S368" s="52"/>
      <c r="T368" s="52"/>
      <c r="U368" s="52"/>
      <c r="V368" s="52"/>
      <c r="W368" s="52"/>
      <c r="X368" s="52"/>
      <c r="Y368" s="52"/>
      <c r="Z368" s="52"/>
      <c r="AA368" s="52"/>
    </row>
    <row r="369" spans="1:27" s="109" customFormat="1" ht="15.75">
      <c r="A369" s="52"/>
      <c r="B369" s="52"/>
      <c r="C369" s="52"/>
      <c r="D369" s="52"/>
      <c r="E369" s="61"/>
      <c r="F369" s="52"/>
      <c r="G369" s="61"/>
      <c r="H369" s="71"/>
      <c r="I369" s="52"/>
      <c r="J369" s="52"/>
      <c r="K369" s="52"/>
      <c r="L369" s="52"/>
      <c r="M369" s="57"/>
      <c r="N369" s="52"/>
      <c r="O369" s="57"/>
      <c r="P369" s="58"/>
      <c r="Q369" s="52"/>
      <c r="R369" s="52"/>
      <c r="S369" s="52"/>
      <c r="T369" s="52"/>
      <c r="U369" s="52"/>
      <c r="V369" s="52"/>
      <c r="W369" s="52"/>
      <c r="X369" s="52"/>
      <c r="Y369" s="52"/>
      <c r="Z369" s="52"/>
      <c r="AA369" s="52"/>
    </row>
    <row r="370" spans="1:27" s="109" customFormat="1" ht="15.75">
      <c r="A370" s="52"/>
      <c r="B370" s="52"/>
      <c r="C370" s="52"/>
      <c r="D370" s="52"/>
      <c r="E370" s="61"/>
      <c r="F370" s="52"/>
      <c r="G370" s="61"/>
      <c r="H370" s="71"/>
      <c r="I370" s="52"/>
      <c r="J370" s="52"/>
      <c r="K370" s="52"/>
      <c r="L370" s="52"/>
      <c r="M370" s="57"/>
      <c r="N370" s="52"/>
      <c r="O370" s="57"/>
      <c r="P370" s="58"/>
      <c r="Q370" s="52"/>
      <c r="R370" s="52"/>
      <c r="S370" s="52"/>
      <c r="T370" s="52"/>
      <c r="U370" s="52"/>
      <c r="V370" s="52"/>
      <c r="W370" s="52"/>
      <c r="X370" s="52"/>
      <c r="Y370" s="52"/>
      <c r="Z370" s="52"/>
      <c r="AA370" s="52"/>
    </row>
    <row r="371" spans="1:27" s="109" customFormat="1" ht="15.75">
      <c r="A371" s="52"/>
      <c r="B371" s="52"/>
      <c r="C371" s="52"/>
      <c r="D371" s="52"/>
      <c r="E371" s="61"/>
      <c r="F371" s="52"/>
      <c r="G371" s="61"/>
      <c r="H371" s="71"/>
      <c r="I371" s="52"/>
      <c r="J371" s="52"/>
      <c r="K371" s="52"/>
      <c r="L371" s="52"/>
      <c r="M371" s="57"/>
      <c r="N371" s="52"/>
      <c r="O371" s="57"/>
      <c r="P371" s="58"/>
      <c r="Q371" s="52"/>
      <c r="R371" s="52"/>
      <c r="S371" s="52"/>
      <c r="T371" s="52"/>
      <c r="U371" s="52"/>
      <c r="V371" s="52"/>
      <c r="W371" s="52"/>
      <c r="X371" s="52"/>
      <c r="Y371" s="52"/>
      <c r="Z371" s="52"/>
      <c r="AA371" s="52"/>
    </row>
    <row r="372" spans="1:27" s="109" customFormat="1" ht="15.75">
      <c r="A372" s="52"/>
      <c r="B372" s="52"/>
      <c r="C372" s="52"/>
      <c r="D372" s="52"/>
      <c r="E372" s="61"/>
      <c r="F372" s="52"/>
      <c r="G372" s="61"/>
      <c r="H372" s="71"/>
      <c r="I372" s="52"/>
      <c r="J372" s="52"/>
      <c r="K372" s="52"/>
      <c r="L372" s="52"/>
      <c r="M372" s="57"/>
      <c r="N372" s="52"/>
      <c r="O372" s="57"/>
      <c r="P372" s="58"/>
      <c r="Q372" s="52"/>
      <c r="R372" s="52"/>
      <c r="S372" s="52"/>
      <c r="T372" s="52"/>
      <c r="U372" s="52"/>
      <c r="V372" s="52"/>
      <c r="W372" s="52"/>
      <c r="X372" s="52"/>
      <c r="Y372" s="52"/>
      <c r="Z372" s="52"/>
      <c r="AA372" s="52"/>
    </row>
    <row r="373" spans="1:27" s="109" customFormat="1" ht="15.75">
      <c r="A373" s="52"/>
      <c r="B373" s="52"/>
      <c r="C373" s="52"/>
      <c r="D373" s="52"/>
      <c r="E373" s="61"/>
      <c r="F373" s="52"/>
      <c r="G373" s="61"/>
      <c r="H373" s="71"/>
      <c r="I373" s="52"/>
      <c r="J373" s="52"/>
      <c r="K373" s="52"/>
      <c r="L373" s="52"/>
      <c r="M373" s="57"/>
      <c r="N373" s="52"/>
      <c r="O373" s="57"/>
      <c r="P373" s="58"/>
      <c r="Q373" s="52"/>
      <c r="R373" s="52"/>
      <c r="S373" s="52"/>
      <c r="T373" s="52"/>
      <c r="U373" s="52"/>
      <c r="V373" s="52"/>
      <c r="W373" s="52"/>
      <c r="X373" s="52"/>
      <c r="Y373" s="52"/>
      <c r="Z373" s="52"/>
      <c r="AA373" s="52"/>
    </row>
    <row r="374" spans="1:27" s="109" customFormat="1" ht="15.75">
      <c r="A374" s="52"/>
      <c r="B374" s="52"/>
      <c r="C374" s="52"/>
      <c r="D374" s="52"/>
      <c r="E374" s="61"/>
      <c r="F374" s="52"/>
      <c r="G374" s="61"/>
      <c r="H374" s="71"/>
      <c r="I374" s="52"/>
      <c r="J374" s="52"/>
      <c r="K374" s="52"/>
      <c r="L374" s="52"/>
      <c r="M374" s="57"/>
      <c r="N374" s="52"/>
      <c r="O374" s="57"/>
      <c r="P374" s="58"/>
      <c r="Q374" s="52"/>
      <c r="R374" s="52"/>
      <c r="S374" s="52"/>
      <c r="T374" s="52"/>
      <c r="U374" s="52"/>
      <c r="V374" s="52"/>
      <c r="W374" s="52"/>
      <c r="X374" s="52"/>
      <c r="Y374" s="52"/>
      <c r="Z374" s="52"/>
      <c r="AA374" s="52"/>
    </row>
    <row r="375" spans="1:27" s="109" customFormat="1" ht="15.75">
      <c r="A375" s="52"/>
      <c r="B375" s="52"/>
      <c r="C375" s="52"/>
      <c r="D375" s="52"/>
      <c r="E375" s="61"/>
      <c r="F375" s="52"/>
      <c r="G375" s="61"/>
      <c r="H375" s="71"/>
      <c r="I375" s="52"/>
      <c r="J375" s="52"/>
      <c r="K375" s="52"/>
      <c r="L375" s="52"/>
      <c r="M375" s="57"/>
      <c r="N375" s="52"/>
      <c r="O375" s="57"/>
      <c r="P375" s="58"/>
      <c r="Q375" s="52"/>
      <c r="R375" s="52"/>
      <c r="S375" s="52"/>
      <c r="T375" s="52"/>
      <c r="U375" s="52"/>
      <c r="V375" s="52"/>
      <c r="W375" s="52"/>
      <c r="X375" s="52"/>
      <c r="Y375" s="52"/>
      <c r="Z375" s="52"/>
      <c r="AA375" s="52"/>
    </row>
    <row r="376" spans="1:27" s="109" customFormat="1" ht="15.75">
      <c r="A376" s="52"/>
      <c r="B376" s="52"/>
      <c r="C376" s="52"/>
      <c r="D376" s="52"/>
      <c r="E376" s="61"/>
      <c r="F376" s="52"/>
      <c r="G376" s="61"/>
      <c r="H376" s="71"/>
      <c r="I376" s="52"/>
      <c r="J376" s="52"/>
      <c r="K376" s="52"/>
      <c r="L376" s="52"/>
      <c r="M376" s="57"/>
      <c r="N376" s="52"/>
      <c r="O376" s="57"/>
      <c r="P376" s="58"/>
      <c r="Q376" s="52"/>
      <c r="R376" s="52"/>
      <c r="S376" s="52"/>
      <c r="T376" s="52"/>
      <c r="U376" s="52"/>
      <c r="V376" s="52"/>
      <c r="W376" s="52"/>
      <c r="X376" s="52"/>
      <c r="Y376" s="52"/>
      <c r="Z376" s="52"/>
      <c r="AA376" s="52"/>
    </row>
    <row r="377" spans="1:27" s="109" customFormat="1" ht="15.75">
      <c r="A377" s="52"/>
      <c r="B377" s="52"/>
      <c r="C377" s="52"/>
      <c r="D377" s="52"/>
      <c r="E377" s="61"/>
      <c r="F377" s="52"/>
      <c r="G377" s="61"/>
      <c r="H377" s="71"/>
      <c r="I377" s="52"/>
      <c r="J377" s="52"/>
      <c r="K377" s="52"/>
      <c r="L377" s="52"/>
      <c r="M377" s="57"/>
      <c r="N377" s="52"/>
      <c r="O377" s="57"/>
      <c r="P377" s="58"/>
      <c r="Q377" s="52"/>
      <c r="R377" s="52"/>
      <c r="S377" s="52"/>
      <c r="T377" s="52"/>
      <c r="U377" s="52"/>
      <c r="V377" s="52"/>
      <c r="W377" s="52"/>
      <c r="X377" s="52"/>
      <c r="Y377" s="52"/>
      <c r="Z377" s="52"/>
      <c r="AA377" s="52"/>
    </row>
    <row r="378" spans="1:27" s="109" customFormat="1" ht="15.75">
      <c r="A378" s="52"/>
      <c r="B378" s="52"/>
      <c r="C378" s="52"/>
      <c r="D378" s="52"/>
      <c r="E378" s="61"/>
      <c r="F378" s="52"/>
      <c r="G378" s="61"/>
      <c r="H378" s="71"/>
      <c r="I378" s="52"/>
      <c r="J378" s="52"/>
      <c r="K378" s="52"/>
      <c r="L378" s="52"/>
      <c r="M378" s="57"/>
      <c r="N378" s="52"/>
      <c r="O378" s="57"/>
      <c r="P378" s="58"/>
      <c r="Q378" s="52"/>
      <c r="R378" s="52"/>
      <c r="S378" s="52"/>
      <c r="T378" s="52"/>
      <c r="U378" s="52"/>
      <c r="V378" s="52"/>
      <c r="W378" s="52"/>
      <c r="X378" s="52"/>
      <c r="Y378" s="52"/>
      <c r="Z378" s="52"/>
      <c r="AA378" s="52"/>
    </row>
    <row r="379" spans="1:27" s="109" customFormat="1" ht="15.75">
      <c r="A379" s="52"/>
      <c r="B379" s="52"/>
      <c r="C379" s="52"/>
      <c r="D379" s="52"/>
      <c r="E379" s="61"/>
      <c r="F379" s="52"/>
      <c r="G379" s="61"/>
      <c r="H379" s="71"/>
      <c r="I379" s="52"/>
      <c r="J379" s="52"/>
      <c r="K379" s="52"/>
      <c r="L379" s="52"/>
      <c r="M379" s="57"/>
      <c r="N379" s="52"/>
      <c r="O379" s="57"/>
      <c r="P379" s="58"/>
      <c r="Q379" s="52"/>
      <c r="R379" s="52"/>
      <c r="S379" s="52"/>
      <c r="T379" s="52"/>
      <c r="U379" s="52"/>
      <c r="V379" s="52"/>
      <c r="W379" s="52"/>
      <c r="X379" s="52"/>
      <c r="Y379" s="52"/>
      <c r="Z379" s="52"/>
      <c r="AA379" s="52"/>
    </row>
    <row r="380" spans="1:27" s="109" customFormat="1" ht="15.75">
      <c r="A380" s="52"/>
      <c r="B380" s="52"/>
      <c r="C380" s="52"/>
      <c r="D380" s="52"/>
      <c r="E380" s="61"/>
      <c r="F380" s="52"/>
      <c r="G380" s="61"/>
      <c r="H380" s="71"/>
      <c r="I380" s="52"/>
      <c r="J380" s="52"/>
      <c r="K380" s="52"/>
      <c r="L380" s="52"/>
      <c r="M380" s="57"/>
      <c r="N380" s="52"/>
      <c r="O380" s="57"/>
      <c r="P380" s="58"/>
      <c r="Q380" s="52"/>
      <c r="R380" s="52"/>
      <c r="S380" s="52"/>
      <c r="T380" s="52"/>
      <c r="U380" s="52"/>
      <c r="V380" s="52"/>
      <c r="W380" s="52"/>
      <c r="X380" s="52"/>
      <c r="Y380" s="52"/>
      <c r="Z380" s="52"/>
      <c r="AA380" s="52"/>
    </row>
    <row r="381" spans="1:27" s="109" customFormat="1" ht="15.75">
      <c r="A381" s="52"/>
      <c r="B381" s="52"/>
      <c r="C381" s="52"/>
      <c r="D381" s="52"/>
      <c r="E381" s="61"/>
      <c r="F381" s="52"/>
      <c r="G381" s="61"/>
      <c r="H381" s="71"/>
      <c r="I381" s="52"/>
      <c r="J381" s="52"/>
      <c r="K381" s="52"/>
      <c r="L381" s="52"/>
      <c r="M381" s="57"/>
      <c r="N381" s="52"/>
      <c r="O381" s="57"/>
      <c r="P381" s="58"/>
      <c r="Q381" s="52"/>
      <c r="R381" s="52"/>
      <c r="S381" s="52"/>
      <c r="T381" s="52"/>
      <c r="U381" s="52"/>
      <c r="V381" s="52"/>
      <c r="W381" s="52"/>
      <c r="X381" s="52"/>
      <c r="Y381" s="52"/>
      <c r="Z381" s="52"/>
      <c r="AA381" s="52"/>
    </row>
    <row r="382" spans="1:27" s="109" customFormat="1" ht="15.75">
      <c r="A382" s="52"/>
      <c r="B382" s="52"/>
      <c r="C382" s="52"/>
      <c r="D382" s="52"/>
      <c r="E382" s="61"/>
      <c r="F382" s="52"/>
      <c r="G382" s="61"/>
      <c r="H382" s="71"/>
      <c r="I382" s="52"/>
      <c r="J382" s="52"/>
      <c r="K382" s="52"/>
      <c r="L382" s="52"/>
      <c r="M382" s="57"/>
      <c r="N382" s="52"/>
      <c r="O382" s="57"/>
      <c r="P382" s="58"/>
      <c r="Q382" s="52"/>
      <c r="R382" s="52"/>
      <c r="S382" s="52"/>
      <c r="T382" s="52"/>
      <c r="U382" s="52"/>
      <c r="V382" s="52"/>
      <c r="W382" s="52"/>
      <c r="X382" s="52"/>
      <c r="Y382" s="52"/>
      <c r="Z382" s="52"/>
      <c r="AA382" s="52"/>
    </row>
    <row r="383" spans="1:27" s="109" customFormat="1" ht="15.75">
      <c r="A383" s="52"/>
      <c r="B383" s="52"/>
      <c r="C383" s="52"/>
      <c r="D383" s="52"/>
      <c r="E383" s="61"/>
      <c r="F383" s="52"/>
      <c r="G383" s="61"/>
      <c r="H383" s="71"/>
      <c r="I383" s="52"/>
      <c r="J383" s="52"/>
      <c r="K383" s="52"/>
      <c r="L383" s="52"/>
      <c r="M383" s="57"/>
      <c r="N383" s="52"/>
      <c r="O383" s="57"/>
      <c r="P383" s="58"/>
      <c r="Q383" s="52"/>
      <c r="R383" s="52"/>
      <c r="S383" s="52"/>
      <c r="T383" s="52"/>
      <c r="U383" s="52"/>
      <c r="V383" s="52"/>
      <c r="W383" s="52"/>
      <c r="X383" s="52"/>
      <c r="Y383" s="52"/>
      <c r="Z383" s="52"/>
      <c r="AA383" s="52"/>
    </row>
    <row r="384" spans="1:27" s="109" customFormat="1" ht="15.75">
      <c r="A384" s="52"/>
      <c r="B384" s="52"/>
      <c r="C384" s="52"/>
      <c r="D384" s="52"/>
      <c r="E384" s="61"/>
      <c r="F384" s="52"/>
      <c r="G384" s="61"/>
      <c r="H384" s="71"/>
      <c r="I384" s="52"/>
      <c r="J384" s="52"/>
      <c r="K384" s="52"/>
      <c r="L384" s="52"/>
      <c r="M384" s="57"/>
      <c r="N384" s="52"/>
      <c r="O384" s="57"/>
      <c r="P384" s="58"/>
      <c r="Q384" s="52"/>
      <c r="R384" s="52"/>
      <c r="S384" s="52"/>
      <c r="T384" s="52"/>
      <c r="U384" s="52"/>
      <c r="V384" s="52"/>
      <c r="W384" s="52"/>
      <c r="X384" s="52"/>
      <c r="Y384" s="52"/>
      <c r="Z384" s="52"/>
      <c r="AA384" s="52"/>
    </row>
    <row r="385" spans="1:27" s="109" customFormat="1" ht="15.75">
      <c r="A385" s="52"/>
      <c r="B385" s="52"/>
      <c r="C385" s="52"/>
      <c r="D385" s="52"/>
      <c r="E385" s="61"/>
      <c r="F385" s="52"/>
      <c r="G385" s="61"/>
      <c r="H385" s="71"/>
      <c r="I385" s="52"/>
      <c r="J385" s="52"/>
      <c r="K385" s="52"/>
      <c r="L385" s="52"/>
      <c r="M385" s="57"/>
      <c r="N385" s="52"/>
      <c r="O385" s="57"/>
      <c r="P385" s="58"/>
      <c r="Q385" s="52"/>
      <c r="R385" s="52"/>
      <c r="S385" s="52"/>
      <c r="T385" s="52"/>
      <c r="U385" s="52"/>
      <c r="V385" s="52"/>
      <c r="W385" s="52"/>
      <c r="X385" s="52"/>
      <c r="Y385" s="52"/>
      <c r="Z385" s="52"/>
      <c r="AA385" s="52"/>
    </row>
    <row r="386" spans="1:27" s="109" customFormat="1" ht="15.75">
      <c r="A386" s="52"/>
      <c r="B386" s="52"/>
      <c r="C386" s="52"/>
      <c r="D386" s="52"/>
      <c r="E386" s="61"/>
      <c r="F386" s="52"/>
      <c r="G386" s="61"/>
      <c r="H386" s="71"/>
      <c r="I386" s="52"/>
      <c r="J386" s="52"/>
      <c r="K386" s="52"/>
      <c r="L386" s="52"/>
      <c r="M386" s="57"/>
      <c r="N386" s="52"/>
      <c r="O386" s="57"/>
      <c r="P386" s="58"/>
      <c r="Q386" s="52"/>
      <c r="R386" s="52"/>
      <c r="S386" s="52"/>
      <c r="T386" s="52"/>
      <c r="U386" s="52"/>
      <c r="V386" s="52"/>
      <c r="W386" s="52"/>
      <c r="X386" s="52"/>
      <c r="Y386" s="52"/>
      <c r="Z386" s="52"/>
      <c r="AA386" s="52"/>
    </row>
    <row r="387" spans="1:27" s="109" customFormat="1" ht="15.75">
      <c r="A387" s="52"/>
      <c r="B387" s="52"/>
      <c r="C387" s="52"/>
      <c r="D387" s="52"/>
      <c r="E387" s="61"/>
      <c r="F387" s="52"/>
      <c r="G387" s="61"/>
      <c r="H387" s="71"/>
      <c r="I387" s="52"/>
      <c r="J387" s="52"/>
      <c r="K387" s="52"/>
      <c r="L387" s="52"/>
      <c r="M387" s="57"/>
      <c r="N387" s="52"/>
      <c r="O387" s="57"/>
      <c r="P387" s="58"/>
      <c r="Q387" s="52"/>
      <c r="R387" s="52"/>
      <c r="S387" s="52"/>
      <c r="T387" s="52"/>
      <c r="U387" s="52"/>
      <c r="V387" s="52"/>
      <c r="W387" s="52"/>
      <c r="X387" s="52"/>
      <c r="Y387" s="52"/>
      <c r="Z387" s="52"/>
      <c r="AA387" s="52"/>
    </row>
    <row r="388" spans="1:27" s="109" customFormat="1" ht="15.75">
      <c r="A388" s="52"/>
      <c r="B388" s="52"/>
      <c r="C388" s="52"/>
      <c r="D388" s="52"/>
      <c r="E388" s="61"/>
      <c r="F388" s="52"/>
      <c r="G388" s="61"/>
      <c r="H388" s="71"/>
      <c r="I388" s="52"/>
      <c r="J388" s="52"/>
      <c r="K388" s="52"/>
      <c r="L388" s="52"/>
      <c r="M388" s="57"/>
      <c r="N388" s="52"/>
      <c r="O388" s="57"/>
      <c r="P388" s="58"/>
      <c r="Q388" s="52"/>
      <c r="R388" s="52"/>
      <c r="S388" s="52"/>
      <c r="T388" s="52"/>
      <c r="U388" s="52"/>
      <c r="V388" s="52"/>
      <c r="W388" s="52"/>
      <c r="X388" s="52"/>
      <c r="Y388" s="52"/>
      <c r="Z388" s="52"/>
      <c r="AA388" s="52"/>
    </row>
    <row r="389" spans="1:27" s="109" customFormat="1" ht="15.75">
      <c r="A389" s="52"/>
      <c r="B389" s="52"/>
      <c r="C389" s="52"/>
      <c r="D389" s="52"/>
      <c r="E389" s="61"/>
      <c r="F389" s="52"/>
      <c r="G389" s="61"/>
      <c r="H389" s="71"/>
      <c r="I389" s="52"/>
      <c r="J389" s="52"/>
      <c r="K389" s="52"/>
      <c r="L389" s="52"/>
      <c r="M389" s="57"/>
      <c r="N389" s="52"/>
      <c r="O389" s="57"/>
      <c r="P389" s="58"/>
      <c r="Q389" s="52"/>
      <c r="R389" s="52"/>
      <c r="S389" s="52"/>
      <c r="T389" s="52"/>
      <c r="U389" s="52"/>
      <c r="V389" s="52"/>
      <c r="W389" s="52"/>
      <c r="X389" s="52"/>
      <c r="Y389" s="52"/>
      <c r="Z389" s="52"/>
      <c r="AA389" s="52"/>
    </row>
    <row r="390" spans="1:27" s="109" customFormat="1" ht="15.75">
      <c r="A390" s="52"/>
      <c r="B390" s="52"/>
      <c r="C390" s="52"/>
      <c r="D390" s="52"/>
      <c r="E390" s="61"/>
      <c r="F390" s="52"/>
      <c r="G390" s="61"/>
      <c r="H390" s="71"/>
      <c r="I390" s="52"/>
      <c r="J390" s="52"/>
      <c r="K390" s="52"/>
      <c r="L390" s="52"/>
      <c r="M390" s="57"/>
      <c r="N390" s="52"/>
      <c r="O390" s="57"/>
      <c r="P390" s="58"/>
      <c r="Q390" s="52"/>
      <c r="R390" s="52"/>
      <c r="S390" s="52"/>
      <c r="T390" s="52"/>
      <c r="U390" s="52"/>
      <c r="V390" s="52"/>
      <c r="W390" s="52"/>
      <c r="X390" s="52"/>
      <c r="Y390" s="52"/>
      <c r="Z390" s="52"/>
      <c r="AA390" s="52"/>
    </row>
    <row r="391" spans="1:27" s="109" customFormat="1" ht="15.75">
      <c r="A391" s="52"/>
      <c r="B391" s="52"/>
      <c r="C391" s="52"/>
      <c r="D391" s="52"/>
      <c r="E391" s="61"/>
      <c r="F391" s="52"/>
      <c r="G391" s="61"/>
      <c r="H391" s="71"/>
      <c r="I391" s="52"/>
      <c r="J391" s="52"/>
      <c r="K391" s="52"/>
      <c r="L391" s="52"/>
      <c r="M391" s="57"/>
      <c r="N391" s="52"/>
      <c r="O391" s="57"/>
      <c r="P391" s="58"/>
      <c r="Q391" s="52"/>
      <c r="R391" s="52"/>
      <c r="S391" s="52"/>
      <c r="T391" s="52"/>
      <c r="U391" s="52"/>
      <c r="V391" s="52"/>
      <c r="W391" s="52"/>
      <c r="X391" s="52"/>
      <c r="Y391" s="52"/>
      <c r="Z391" s="52"/>
      <c r="AA391" s="52"/>
    </row>
    <row r="392" spans="1:27" s="109" customFormat="1" ht="15.75">
      <c r="A392" s="52"/>
      <c r="B392" s="52"/>
      <c r="C392" s="52"/>
      <c r="D392" s="52"/>
      <c r="E392" s="61"/>
      <c r="F392" s="52"/>
      <c r="G392" s="61"/>
      <c r="H392" s="71"/>
      <c r="I392" s="52"/>
      <c r="J392" s="52"/>
      <c r="K392" s="52"/>
      <c r="L392" s="52"/>
      <c r="M392" s="57"/>
      <c r="N392" s="52"/>
      <c r="O392" s="57"/>
      <c r="P392" s="58"/>
      <c r="Q392" s="52"/>
      <c r="R392" s="52"/>
      <c r="S392" s="52"/>
      <c r="T392" s="52"/>
      <c r="U392" s="52"/>
      <c r="V392" s="52"/>
      <c r="W392" s="52"/>
      <c r="X392" s="52"/>
      <c r="Y392" s="52"/>
      <c r="Z392" s="52"/>
      <c r="AA392" s="52"/>
    </row>
    <row r="393" spans="1:27" s="109" customFormat="1" ht="15.75">
      <c r="A393" s="52"/>
      <c r="B393" s="52"/>
      <c r="C393" s="52"/>
      <c r="D393" s="52"/>
      <c r="E393" s="61"/>
      <c r="F393" s="52"/>
      <c r="G393" s="61"/>
      <c r="H393" s="71"/>
      <c r="I393" s="52"/>
      <c r="J393" s="52"/>
      <c r="K393" s="52"/>
      <c r="L393" s="52"/>
      <c r="M393" s="57"/>
      <c r="N393" s="52"/>
      <c r="O393" s="57"/>
      <c r="P393" s="58"/>
      <c r="Q393" s="52"/>
      <c r="R393" s="52"/>
      <c r="S393" s="52"/>
      <c r="T393" s="52"/>
      <c r="U393" s="52"/>
      <c r="V393" s="52"/>
      <c r="W393" s="52"/>
      <c r="X393" s="52"/>
      <c r="Y393" s="52"/>
      <c r="Z393" s="52"/>
      <c r="AA393" s="52"/>
    </row>
    <row r="394" spans="1:27" s="109" customFormat="1" ht="15.75">
      <c r="A394" s="52"/>
      <c r="B394" s="52"/>
      <c r="C394" s="52"/>
      <c r="D394" s="52"/>
      <c r="E394" s="61"/>
      <c r="F394" s="52"/>
      <c r="G394" s="61"/>
      <c r="H394" s="71"/>
      <c r="I394" s="52"/>
      <c r="J394" s="52"/>
      <c r="K394" s="52"/>
      <c r="L394" s="52"/>
      <c r="M394" s="57"/>
      <c r="N394" s="52"/>
      <c r="O394" s="57"/>
      <c r="P394" s="58"/>
      <c r="Q394" s="52"/>
      <c r="R394" s="52"/>
      <c r="S394" s="52"/>
      <c r="T394" s="52"/>
      <c r="U394" s="52"/>
      <c r="V394" s="52"/>
      <c r="W394" s="52"/>
      <c r="X394" s="52"/>
      <c r="Y394" s="52"/>
      <c r="Z394" s="52"/>
      <c r="AA394" s="52"/>
    </row>
    <row r="395" spans="1:27" s="109" customFormat="1" ht="15.75">
      <c r="A395" s="52"/>
      <c r="B395" s="52"/>
      <c r="C395" s="52"/>
      <c r="D395" s="52"/>
      <c r="E395" s="61"/>
      <c r="F395" s="52"/>
      <c r="G395" s="61"/>
      <c r="H395" s="71"/>
      <c r="I395" s="52"/>
      <c r="J395" s="52"/>
      <c r="K395" s="52"/>
      <c r="L395" s="52"/>
      <c r="M395" s="57"/>
      <c r="N395" s="52"/>
      <c r="O395" s="57"/>
      <c r="P395" s="58"/>
      <c r="Q395" s="52"/>
      <c r="R395" s="52"/>
      <c r="S395" s="52"/>
      <c r="T395" s="52"/>
      <c r="U395" s="52"/>
      <c r="V395" s="52"/>
      <c r="W395" s="52"/>
      <c r="X395" s="52"/>
      <c r="Y395" s="52"/>
      <c r="Z395" s="52"/>
      <c r="AA395" s="52"/>
    </row>
    <row r="396" spans="1:27" s="109" customFormat="1" ht="15.75">
      <c r="A396" s="52"/>
      <c r="B396" s="52"/>
      <c r="C396" s="52"/>
      <c r="D396" s="52"/>
      <c r="E396" s="61"/>
      <c r="F396" s="52"/>
      <c r="G396" s="61"/>
      <c r="H396" s="71"/>
      <c r="I396" s="52"/>
      <c r="J396" s="52"/>
      <c r="K396" s="52"/>
      <c r="L396" s="52"/>
      <c r="M396" s="57"/>
      <c r="N396" s="52"/>
      <c r="O396" s="57"/>
      <c r="P396" s="58"/>
      <c r="Q396" s="52"/>
      <c r="R396" s="52"/>
      <c r="S396" s="52"/>
      <c r="T396" s="52"/>
      <c r="U396" s="52"/>
      <c r="V396" s="52"/>
      <c r="W396" s="52"/>
      <c r="X396" s="52"/>
      <c r="Y396" s="52"/>
      <c r="Z396" s="52"/>
      <c r="AA396" s="52"/>
    </row>
    <row r="397" spans="1:27" s="109" customFormat="1" ht="15.75">
      <c r="A397" s="52"/>
      <c r="B397" s="52"/>
      <c r="C397" s="52"/>
      <c r="D397" s="52"/>
      <c r="E397" s="61"/>
      <c r="F397" s="52"/>
      <c r="G397" s="61"/>
      <c r="H397" s="71"/>
      <c r="I397" s="52"/>
      <c r="J397" s="52"/>
      <c r="K397" s="52"/>
      <c r="L397" s="52"/>
      <c r="M397" s="57"/>
      <c r="N397" s="52"/>
      <c r="O397" s="57"/>
      <c r="P397" s="58"/>
      <c r="Q397" s="52"/>
      <c r="R397" s="52"/>
      <c r="S397" s="52"/>
      <c r="T397" s="52"/>
      <c r="U397" s="52"/>
      <c r="V397" s="52"/>
      <c r="W397" s="52"/>
      <c r="X397" s="52"/>
      <c r="Y397" s="52"/>
      <c r="Z397" s="52"/>
      <c r="AA397" s="52"/>
    </row>
    <row r="398" spans="1:27" s="109" customFormat="1" ht="15.75">
      <c r="A398" s="52"/>
      <c r="B398" s="52"/>
      <c r="C398" s="52"/>
      <c r="D398" s="52"/>
      <c r="E398" s="61"/>
      <c r="F398" s="52"/>
      <c r="G398" s="61"/>
      <c r="H398" s="71"/>
      <c r="I398" s="52"/>
      <c r="J398" s="52"/>
      <c r="K398" s="52"/>
      <c r="L398" s="52"/>
      <c r="M398" s="57"/>
      <c r="N398" s="52"/>
      <c r="O398" s="57"/>
      <c r="P398" s="58"/>
      <c r="Q398" s="52"/>
      <c r="R398" s="52"/>
      <c r="S398" s="52"/>
      <c r="T398" s="52"/>
      <c r="U398" s="52"/>
      <c r="V398" s="52"/>
      <c r="W398" s="52"/>
      <c r="X398" s="52"/>
      <c r="Y398" s="52"/>
      <c r="Z398" s="52"/>
      <c r="AA398" s="52"/>
    </row>
    <row r="399" spans="1:27" s="109" customFormat="1" ht="15.75">
      <c r="A399" s="53"/>
      <c r="B399" s="53"/>
      <c r="C399" s="53"/>
      <c r="D399" s="53"/>
      <c r="E399" s="62"/>
      <c r="F399" s="53"/>
      <c r="G399" s="62"/>
      <c r="H399" s="72"/>
      <c r="I399" s="53"/>
      <c r="J399" s="53"/>
      <c r="K399" s="53"/>
      <c r="L399" s="53"/>
      <c r="M399" s="59"/>
      <c r="N399" s="53"/>
      <c r="O399" s="59"/>
      <c r="P399" s="60"/>
      <c r="Q399" s="53"/>
      <c r="R399" s="53"/>
      <c r="S399" s="53"/>
      <c r="T399" s="53"/>
      <c r="U399" s="53"/>
      <c r="V399" s="53"/>
      <c r="W399" s="53"/>
      <c r="X399" s="53"/>
      <c r="Y399" s="53"/>
      <c r="Z399" s="53"/>
      <c r="AA399" s="53"/>
    </row>
    <row r="400" spans="1:27" s="109" customFormat="1" ht="15.75">
      <c r="A400" s="53"/>
      <c r="B400" s="53"/>
      <c r="C400" s="53"/>
      <c r="D400" s="53"/>
      <c r="E400" s="62"/>
      <c r="F400" s="53"/>
      <c r="G400" s="62"/>
      <c r="H400" s="72"/>
      <c r="I400" s="53"/>
      <c r="J400" s="53"/>
      <c r="K400" s="53"/>
      <c r="L400" s="53"/>
      <c r="M400" s="59"/>
      <c r="N400" s="53"/>
      <c r="O400" s="59"/>
      <c r="P400" s="60"/>
      <c r="Q400" s="53"/>
      <c r="R400" s="53"/>
      <c r="S400" s="53"/>
      <c r="T400" s="53"/>
      <c r="U400" s="53"/>
      <c r="V400" s="53"/>
      <c r="W400" s="53"/>
      <c r="X400" s="53"/>
      <c r="Y400" s="53"/>
      <c r="Z400" s="53"/>
      <c r="AA400" s="53"/>
    </row>
    <row r="401" spans="1:27" s="109" customFormat="1" ht="15.75">
      <c r="A401" s="53"/>
      <c r="B401" s="53"/>
      <c r="C401" s="53"/>
      <c r="D401" s="53"/>
      <c r="E401" s="62"/>
      <c r="F401" s="53"/>
      <c r="G401" s="62"/>
      <c r="H401" s="72"/>
      <c r="I401" s="53"/>
      <c r="J401" s="53"/>
      <c r="K401" s="53"/>
      <c r="L401" s="53"/>
      <c r="M401" s="59"/>
      <c r="N401" s="53"/>
      <c r="O401" s="59"/>
      <c r="P401" s="60"/>
      <c r="Q401" s="53"/>
      <c r="R401" s="53"/>
      <c r="S401" s="53"/>
      <c r="T401" s="53"/>
      <c r="U401" s="53"/>
      <c r="V401" s="53"/>
      <c r="W401" s="53"/>
      <c r="X401" s="53"/>
      <c r="Y401" s="53"/>
      <c r="Z401" s="53"/>
      <c r="AA401" s="53"/>
    </row>
    <row r="402" spans="1:27" s="109" customFormat="1" ht="15.75">
      <c r="A402" s="53"/>
      <c r="B402" s="53"/>
      <c r="C402" s="53"/>
      <c r="D402" s="53"/>
      <c r="E402" s="62"/>
      <c r="F402" s="53"/>
      <c r="G402" s="62"/>
      <c r="H402" s="72"/>
      <c r="I402" s="53"/>
      <c r="J402" s="53"/>
      <c r="K402" s="53"/>
      <c r="L402" s="53"/>
      <c r="M402" s="59"/>
      <c r="N402" s="53"/>
      <c r="O402" s="59"/>
      <c r="P402" s="60"/>
      <c r="Q402" s="53"/>
      <c r="R402" s="53"/>
      <c r="S402" s="53"/>
      <c r="T402" s="53"/>
      <c r="U402" s="53"/>
      <c r="V402" s="53"/>
      <c r="W402" s="53"/>
      <c r="X402" s="53"/>
      <c r="Y402" s="53"/>
      <c r="Z402" s="53"/>
      <c r="AA402" s="53"/>
    </row>
    <row r="403" spans="1:27" s="109" customFormat="1" ht="15.75">
      <c r="A403" s="53"/>
      <c r="B403" s="53"/>
      <c r="C403" s="53"/>
      <c r="D403" s="53"/>
      <c r="E403" s="62"/>
      <c r="F403" s="53"/>
      <c r="G403" s="62"/>
      <c r="H403" s="72"/>
      <c r="I403" s="53"/>
      <c r="J403" s="53"/>
      <c r="K403" s="53"/>
      <c r="L403" s="53"/>
      <c r="M403" s="59"/>
      <c r="N403" s="53"/>
      <c r="O403" s="59"/>
      <c r="P403" s="60"/>
      <c r="Q403" s="53"/>
      <c r="R403" s="53"/>
      <c r="S403" s="53"/>
      <c r="T403" s="53"/>
      <c r="U403" s="53"/>
      <c r="V403" s="53"/>
      <c r="W403" s="53"/>
      <c r="X403" s="53"/>
      <c r="Y403" s="53"/>
      <c r="Z403" s="53"/>
      <c r="AA403" s="53"/>
    </row>
    <row r="404" spans="1:27" s="109" customFormat="1" ht="15.75">
      <c r="A404" s="53"/>
      <c r="B404" s="53"/>
      <c r="C404" s="53"/>
      <c r="D404" s="53"/>
      <c r="E404" s="62"/>
      <c r="F404" s="53"/>
      <c r="G404" s="62"/>
      <c r="H404" s="72"/>
      <c r="I404" s="53"/>
      <c r="J404" s="53"/>
      <c r="K404" s="53"/>
      <c r="L404" s="53"/>
      <c r="M404" s="59"/>
      <c r="N404" s="53"/>
      <c r="O404" s="59"/>
      <c r="P404" s="60"/>
      <c r="Q404" s="53"/>
      <c r="R404" s="53"/>
      <c r="S404" s="53"/>
      <c r="T404" s="53"/>
      <c r="U404" s="53"/>
      <c r="V404" s="53"/>
      <c r="W404" s="53"/>
      <c r="X404" s="53"/>
      <c r="Y404" s="53"/>
      <c r="Z404" s="53"/>
      <c r="AA404" s="53"/>
    </row>
    <row r="405" spans="1:27" s="109" customFormat="1" ht="15.75">
      <c r="A405" s="53"/>
      <c r="B405" s="53"/>
      <c r="C405" s="53"/>
      <c r="D405" s="53"/>
      <c r="E405" s="62"/>
      <c r="F405" s="53"/>
      <c r="G405" s="62"/>
      <c r="H405" s="72"/>
      <c r="I405" s="53"/>
      <c r="J405" s="53"/>
      <c r="K405" s="53"/>
      <c r="L405" s="53"/>
      <c r="M405" s="59"/>
      <c r="N405" s="53"/>
      <c r="O405" s="59"/>
      <c r="P405" s="60"/>
      <c r="Q405" s="53"/>
      <c r="R405" s="53"/>
      <c r="S405" s="53"/>
      <c r="T405" s="53"/>
      <c r="U405" s="53"/>
      <c r="V405" s="53"/>
      <c r="W405" s="53"/>
      <c r="X405" s="53"/>
      <c r="Y405" s="53"/>
      <c r="Z405" s="53"/>
      <c r="AA405" s="53"/>
    </row>
    <row r="406" spans="1:27" s="109" customFormat="1" ht="15.75">
      <c r="A406" s="53"/>
      <c r="B406" s="53"/>
      <c r="C406" s="53"/>
      <c r="D406" s="53"/>
      <c r="E406" s="62"/>
      <c r="F406" s="53"/>
      <c r="G406" s="62"/>
      <c r="H406" s="72"/>
      <c r="I406" s="53"/>
      <c r="J406" s="53"/>
      <c r="K406" s="53"/>
      <c r="L406" s="53"/>
      <c r="M406" s="59"/>
      <c r="N406" s="53"/>
      <c r="O406" s="59"/>
      <c r="P406" s="60"/>
      <c r="Q406" s="53"/>
      <c r="R406" s="53"/>
      <c r="S406" s="53"/>
      <c r="T406" s="53"/>
      <c r="U406" s="53"/>
      <c r="V406" s="53"/>
      <c r="W406" s="53"/>
      <c r="X406" s="53"/>
      <c r="Y406" s="53"/>
      <c r="Z406" s="53"/>
      <c r="AA406" s="53"/>
    </row>
    <row r="407" spans="1:27" s="109" customFormat="1" ht="15.75">
      <c r="A407" s="53"/>
      <c r="B407" s="53"/>
      <c r="C407" s="53"/>
      <c r="D407" s="53"/>
      <c r="E407" s="62"/>
      <c r="F407" s="53"/>
      <c r="G407" s="62"/>
      <c r="H407" s="72"/>
      <c r="I407" s="53"/>
      <c r="J407" s="53"/>
      <c r="K407" s="53"/>
      <c r="L407" s="53"/>
      <c r="M407" s="59"/>
      <c r="N407" s="53"/>
      <c r="O407" s="59"/>
      <c r="P407" s="60"/>
      <c r="Q407" s="53"/>
      <c r="R407" s="53"/>
      <c r="S407" s="53"/>
      <c r="T407" s="53"/>
      <c r="U407" s="53"/>
      <c r="V407" s="53"/>
      <c r="W407" s="53"/>
      <c r="X407" s="53"/>
      <c r="Y407" s="53"/>
      <c r="Z407" s="53"/>
      <c r="AA407" s="53"/>
    </row>
    <row r="408" spans="1:27" s="109" customFormat="1" ht="15.75">
      <c r="A408" s="53"/>
      <c r="B408" s="53"/>
      <c r="C408" s="53"/>
      <c r="D408" s="53"/>
      <c r="E408" s="62"/>
      <c r="F408" s="53"/>
      <c r="G408" s="62"/>
      <c r="H408" s="72"/>
      <c r="I408" s="53"/>
      <c r="J408" s="53"/>
      <c r="K408" s="53"/>
      <c r="L408" s="53"/>
      <c r="M408" s="59"/>
      <c r="N408" s="53"/>
      <c r="O408" s="59"/>
      <c r="P408" s="60"/>
      <c r="Q408" s="53"/>
      <c r="R408" s="53"/>
      <c r="S408" s="53"/>
      <c r="T408" s="53"/>
      <c r="U408" s="53"/>
      <c r="V408" s="53"/>
      <c r="W408" s="53"/>
      <c r="X408" s="53"/>
      <c r="Y408" s="53"/>
      <c r="Z408" s="53"/>
      <c r="AA408" s="53"/>
    </row>
    <row r="409" spans="1:27" s="109" customFormat="1" ht="15.75">
      <c r="A409" s="53"/>
      <c r="B409" s="53"/>
      <c r="C409" s="53"/>
      <c r="D409" s="53"/>
      <c r="E409" s="62"/>
      <c r="F409" s="53"/>
      <c r="G409" s="62"/>
      <c r="H409" s="72"/>
      <c r="I409" s="53"/>
      <c r="J409" s="53"/>
      <c r="K409" s="53"/>
      <c r="L409" s="53"/>
      <c r="M409" s="59"/>
      <c r="N409" s="53"/>
      <c r="O409" s="59"/>
      <c r="P409" s="60"/>
      <c r="Q409" s="53"/>
      <c r="R409" s="53"/>
      <c r="S409" s="53"/>
      <c r="T409" s="53"/>
      <c r="U409" s="53"/>
      <c r="V409" s="53"/>
      <c r="W409" s="53"/>
      <c r="X409" s="53"/>
      <c r="Y409" s="53"/>
      <c r="Z409" s="53"/>
      <c r="AA409" s="53"/>
    </row>
    <row r="410" spans="1:27" s="109" customFormat="1" ht="15.75">
      <c r="A410" s="53"/>
      <c r="B410" s="53"/>
      <c r="C410" s="53"/>
      <c r="D410" s="53"/>
      <c r="E410" s="62"/>
      <c r="F410" s="53"/>
      <c r="G410" s="62"/>
      <c r="H410" s="72"/>
      <c r="I410" s="53"/>
      <c r="J410" s="53"/>
      <c r="K410" s="53"/>
      <c r="L410" s="53"/>
      <c r="M410" s="59"/>
      <c r="N410" s="53"/>
      <c r="O410" s="59"/>
      <c r="P410" s="60"/>
      <c r="Q410" s="53"/>
      <c r="R410" s="53"/>
      <c r="S410" s="53"/>
      <c r="T410" s="53"/>
      <c r="U410" s="53"/>
      <c r="V410" s="53"/>
      <c r="W410" s="53"/>
      <c r="X410" s="53"/>
      <c r="Y410" s="53"/>
      <c r="Z410" s="53"/>
      <c r="AA410" s="53"/>
    </row>
    <row r="411" spans="1:27" s="109" customFormat="1" ht="15.75">
      <c r="A411" s="53"/>
      <c r="B411" s="53"/>
      <c r="C411" s="53"/>
      <c r="D411" s="53"/>
      <c r="E411" s="62"/>
      <c r="F411" s="53"/>
      <c r="G411" s="62"/>
      <c r="H411" s="72"/>
      <c r="I411" s="53"/>
      <c r="J411" s="53"/>
      <c r="K411" s="53"/>
      <c r="L411" s="53"/>
      <c r="M411" s="59"/>
      <c r="N411" s="53"/>
      <c r="O411" s="59"/>
      <c r="P411" s="60"/>
      <c r="Q411" s="53"/>
      <c r="R411" s="53"/>
      <c r="S411" s="53"/>
      <c r="T411" s="53"/>
      <c r="U411" s="53"/>
      <c r="V411" s="53"/>
      <c r="W411" s="53"/>
      <c r="X411" s="53"/>
      <c r="Y411" s="53"/>
      <c r="Z411" s="53"/>
      <c r="AA411" s="53"/>
    </row>
    <row r="412" spans="1:27" s="109" customFormat="1" ht="15.75">
      <c r="A412" s="53"/>
      <c r="B412" s="53"/>
      <c r="C412" s="53"/>
      <c r="D412" s="53"/>
      <c r="E412" s="62"/>
      <c r="F412" s="53"/>
      <c r="G412" s="62"/>
      <c r="H412" s="72"/>
      <c r="I412" s="53"/>
      <c r="J412" s="53"/>
      <c r="K412" s="53"/>
      <c r="L412" s="53"/>
      <c r="M412" s="59"/>
      <c r="N412" s="53"/>
      <c r="O412" s="59"/>
      <c r="P412" s="60"/>
      <c r="Q412" s="53"/>
      <c r="R412" s="53"/>
      <c r="S412" s="53"/>
      <c r="T412" s="53"/>
      <c r="U412" s="53"/>
      <c r="V412" s="53"/>
      <c r="W412" s="53"/>
      <c r="X412" s="53"/>
      <c r="Y412" s="53"/>
      <c r="Z412" s="53"/>
      <c r="AA412" s="53"/>
    </row>
    <row r="413" spans="1:27" s="109" customFormat="1" ht="15.75">
      <c r="A413" s="53"/>
      <c r="B413" s="53"/>
      <c r="C413" s="53"/>
      <c r="D413" s="53"/>
      <c r="E413" s="62"/>
      <c r="F413" s="53"/>
      <c r="G413" s="62"/>
      <c r="H413" s="72"/>
      <c r="I413" s="53"/>
      <c r="J413" s="53"/>
      <c r="K413" s="53"/>
      <c r="L413" s="53"/>
      <c r="M413" s="59"/>
      <c r="N413" s="53"/>
      <c r="O413" s="59"/>
      <c r="P413" s="60"/>
      <c r="Q413" s="53"/>
      <c r="R413" s="53"/>
      <c r="S413" s="53"/>
      <c r="T413" s="53"/>
      <c r="U413" s="53"/>
      <c r="V413" s="53"/>
      <c r="W413" s="53"/>
      <c r="X413" s="53"/>
      <c r="Y413" s="53"/>
      <c r="Z413" s="53"/>
      <c r="AA413" s="53"/>
    </row>
    <row r="414" spans="1:27" s="109" customFormat="1" ht="15.75">
      <c r="A414" s="53"/>
      <c r="B414" s="53"/>
      <c r="C414" s="53"/>
      <c r="D414" s="53"/>
      <c r="E414" s="62"/>
      <c r="F414" s="53"/>
      <c r="G414" s="62"/>
      <c r="H414" s="72"/>
      <c r="I414" s="53"/>
      <c r="J414" s="53"/>
      <c r="K414" s="53"/>
      <c r="L414" s="53"/>
      <c r="M414" s="59"/>
      <c r="N414" s="53"/>
      <c r="O414" s="59"/>
      <c r="P414" s="60"/>
      <c r="Q414" s="53"/>
      <c r="R414" s="53"/>
      <c r="S414" s="53"/>
      <c r="T414" s="53"/>
      <c r="U414" s="53"/>
      <c r="V414" s="53"/>
      <c r="W414" s="53"/>
      <c r="X414" s="53"/>
      <c r="Y414" s="53"/>
      <c r="Z414" s="53"/>
      <c r="AA414" s="53"/>
    </row>
    <row r="415" spans="1:27" s="109" customFormat="1" ht="15.75">
      <c r="A415" s="53"/>
      <c r="B415" s="53"/>
      <c r="C415" s="53"/>
      <c r="D415" s="53"/>
      <c r="E415" s="62"/>
      <c r="F415" s="53"/>
      <c r="G415" s="62"/>
      <c r="H415" s="72"/>
      <c r="I415" s="53"/>
      <c r="J415" s="53"/>
      <c r="K415" s="53"/>
      <c r="L415" s="53"/>
      <c r="M415" s="59"/>
      <c r="N415" s="53"/>
      <c r="O415" s="59"/>
      <c r="P415" s="60"/>
      <c r="Q415" s="53"/>
      <c r="R415" s="53"/>
      <c r="S415" s="53"/>
      <c r="T415" s="53"/>
      <c r="U415" s="53"/>
      <c r="V415" s="53"/>
      <c r="W415" s="53"/>
      <c r="X415" s="53"/>
      <c r="Y415" s="53"/>
      <c r="Z415" s="53"/>
      <c r="AA415" s="53"/>
    </row>
    <row r="416" spans="1:27" s="109" customFormat="1" ht="15.75">
      <c r="A416" s="53"/>
      <c r="B416" s="53"/>
      <c r="C416" s="53"/>
      <c r="D416" s="53"/>
      <c r="E416" s="62"/>
      <c r="F416" s="53"/>
      <c r="G416" s="62"/>
      <c r="H416" s="72"/>
      <c r="I416" s="53"/>
      <c r="J416" s="53"/>
      <c r="K416" s="53"/>
      <c r="L416" s="53"/>
      <c r="M416" s="59"/>
      <c r="N416" s="53"/>
      <c r="O416" s="59"/>
      <c r="P416" s="60"/>
      <c r="Q416" s="53"/>
      <c r="R416" s="53"/>
      <c r="S416" s="53"/>
      <c r="T416" s="53"/>
      <c r="U416" s="53"/>
      <c r="V416" s="53"/>
      <c r="W416" s="53"/>
      <c r="X416" s="53"/>
      <c r="Y416" s="53"/>
      <c r="Z416" s="53"/>
      <c r="AA416" s="53"/>
    </row>
    <row r="417" spans="1:27" s="109" customFormat="1" ht="15.75">
      <c r="A417" s="53"/>
      <c r="B417" s="53"/>
      <c r="C417" s="53"/>
      <c r="D417" s="53"/>
      <c r="E417" s="62"/>
      <c r="F417" s="53"/>
      <c r="G417" s="62"/>
      <c r="H417" s="72"/>
      <c r="I417" s="53"/>
      <c r="J417" s="53"/>
      <c r="K417" s="53"/>
      <c r="L417" s="53"/>
      <c r="M417" s="59"/>
      <c r="N417" s="53"/>
      <c r="O417" s="59"/>
      <c r="P417" s="60"/>
      <c r="Q417" s="53"/>
      <c r="R417" s="53"/>
      <c r="S417" s="53"/>
      <c r="T417" s="53"/>
      <c r="U417" s="53"/>
      <c r="V417" s="53"/>
      <c r="W417" s="53"/>
      <c r="X417" s="53"/>
      <c r="Y417" s="53"/>
      <c r="Z417" s="53"/>
      <c r="AA417" s="53"/>
    </row>
    <row r="418" spans="1:27" s="109" customFormat="1" ht="15.75">
      <c r="A418" s="53"/>
      <c r="B418" s="53"/>
      <c r="C418" s="53"/>
      <c r="D418" s="53"/>
      <c r="E418" s="62"/>
      <c r="F418" s="53"/>
      <c r="G418" s="62"/>
      <c r="H418" s="72"/>
      <c r="I418" s="53"/>
      <c r="J418" s="53"/>
      <c r="K418" s="53"/>
      <c r="L418" s="53"/>
      <c r="M418" s="59"/>
      <c r="N418" s="53"/>
      <c r="O418" s="59"/>
      <c r="P418" s="60"/>
      <c r="Q418" s="53"/>
      <c r="R418" s="53"/>
      <c r="S418" s="53"/>
      <c r="T418" s="53"/>
      <c r="U418" s="53"/>
      <c r="V418" s="53"/>
      <c r="W418" s="53"/>
      <c r="X418" s="53"/>
      <c r="Y418" s="53"/>
      <c r="Z418" s="53"/>
      <c r="AA418" s="53"/>
    </row>
    <row r="419" spans="1:27" s="109" customFormat="1" ht="15.75">
      <c r="A419" s="53"/>
      <c r="B419" s="53"/>
      <c r="C419" s="53"/>
      <c r="D419" s="53"/>
      <c r="E419" s="62"/>
      <c r="F419" s="53"/>
      <c r="G419" s="62"/>
      <c r="H419" s="72"/>
      <c r="I419" s="53"/>
      <c r="J419" s="53"/>
      <c r="K419" s="53"/>
      <c r="L419" s="53"/>
      <c r="M419" s="59"/>
      <c r="N419" s="53"/>
      <c r="O419" s="59"/>
      <c r="P419" s="60"/>
      <c r="Q419" s="53"/>
      <c r="R419" s="53"/>
      <c r="S419" s="53"/>
      <c r="T419" s="53"/>
      <c r="U419" s="53"/>
      <c r="V419" s="53"/>
      <c r="W419" s="53"/>
      <c r="X419" s="53"/>
      <c r="Y419" s="53"/>
      <c r="Z419" s="53"/>
      <c r="AA419" s="53"/>
    </row>
    <row r="420" spans="1:27" s="109" customFormat="1" ht="15.75">
      <c r="A420" s="53"/>
      <c r="B420" s="53"/>
      <c r="C420" s="53"/>
      <c r="D420" s="53"/>
      <c r="E420" s="62"/>
      <c r="F420" s="53"/>
      <c r="G420" s="62"/>
      <c r="H420" s="72"/>
      <c r="I420" s="53"/>
      <c r="J420" s="53"/>
      <c r="K420" s="53"/>
      <c r="L420" s="53"/>
      <c r="M420" s="59"/>
      <c r="N420" s="53"/>
      <c r="O420" s="59"/>
      <c r="P420" s="60"/>
      <c r="Q420" s="53"/>
      <c r="R420" s="53"/>
      <c r="S420" s="53"/>
      <c r="T420" s="53"/>
      <c r="U420" s="53"/>
      <c r="V420" s="53"/>
      <c r="W420" s="53"/>
      <c r="X420" s="53"/>
      <c r="Y420" s="53"/>
      <c r="Z420" s="53"/>
      <c r="AA420" s="53"/>
    </row>
    <row r="421" spans="1:27" s="109" customFormat="1" ht="15.75">
      <c r="A421" s="53"/>
      <c r="B421" s="53"/>
      <c r="C421" s="53"/>
      <c r="D421" s="53"/>
      <c r="E421" s="62"/>
      <c r="F421" s="53"/>
      <c r="G421" s="62"/>
      <c r="H421" s="72"/>
      <c r="I421" s="53"/>
      <c r="J421" s="53"/>
      <c r="K421" s="53"/>
      <c r="L421" s="53"/>
      <c r="M421" s="59"/>
      <c r="N421" s="53"/>
      <c r="O421" s="59"/>
      <c r="P421" s="60"/>
      <c r="Q421" s="53"/>
      <c r="R421" s="53"/>
      <c r="S421" s="53"/>
      <c r="T421" s="53"/>
      <c r="U421" s="53"/>
      <c r="V421" s="53"/>
      <c r="W421" s="53"/>
      <c r="X421" s="53"/>
      <c r="Y421" s="53"/>
      <c r="Z421" s="53"/>
      <c r="AA421" s="53"/>
    </row>
    <row r="422" spans="1:27" s="109" customFormat="1" ht="15.75">
      <c r="A422" s="53"/>
      <c r="B422" s="53"/>
      <c r="C422" s="53"/>
      <c r="D422" s="53"/>
      <c r="E422" s="62"/>
      <c r="F422" s="53"/>
      <c r="G422" s="62"/>
      <c r="H422" s="72"/>
      <c r="I422" s="53"/>
      <c r="J422" s="53"/>
      <c r="K422" s="53"/>
      <c r="L422" s="53"/>
      <c r="M422" s="59"/>
      <c r="N422" s="53"/>
      <c r="O422" s="59"/>
      <c r="P422" s="60"/>
      <c r="Q422" s="53"/>
      <c r="R422" s="53"/>
      <c r="S422" s="53"/>
      <c r="T422" s="53"/>
      <c r="U422" s="53"/>
      <c r="V422" s="53"/>
      <c r="W422" s="53"/>
      <c r="X422" s="53"/>
      <c r="Y422" s="53"/>
      <c r="Z422" s="53"/>
      <c r="AA422" s="53"/>
    </row>
    <row r="423" spans="1:27" s="109" customFormat="1" ht="15.75">
      <c r="A423" s="53"/>
      <c r="B423" s="53"/>
      <c r="C423" s="53"/>
      <c r="D423" s="53"/>
      <c r="E423" s="62"/>
      <c r="F423" s="53"/>
      <c r="G423" s="62"/>
      <c r="H423" s="72"/>
      <c r="I423" s="53"/>
      <c r="J423" s="53"/>
      <c r="K423" s="53"/>
      <c r="L423" s="53"/>
      <c r="M423" s="59"/>
      <c r="N423" s="53"/>
      <c r="O423" s="59"/>
      <c r="P423" s="60"/>
      <c r="Q423" s="53"/>
      <c r="R423" s="53"/>
      <c r="S423" s="53"/>
      <c r="T423" s="53"/>
      <c r="U423" s="53"/>
      <c r="V423" s="53"/>
      <c r="W423" s="53"/>
      <c r="X423" s="53"/>
      <c r="Y423" s="53"/>
      <c r="Z423" s="53"/>
      <c r="AA423" s="53"/>
    </row>
    <row r="424" spans="1:27" s="109" customFormat="1" ht="15.75">
      <c r="A424" s="53"/>
      <c r="B424" s="53"/>
      <c r="C424" s="53"/>
      <c r="D424" s="53"/>
      <c r="E424" s="62"/>
      <c r="F424" s="53"/>
      <c r="G424" s="62"/>
      <c r="H424" s="72"/>
      <c r="I424" s="53"/>
      <c r="J424" s="53"/>
      <c r="K424" s="53"/>
      <c r="L424" s="53"/>
      <c r="M424" s="59"/>
      <c r="N424" s="53"/>
      <c r="O424" s="59"/>
      <c r="P424" s="60"/>
      <c r="Q424" s="53"/>
      <c r="R424" s="53"/>
      <c r="S424" s="53"/>
      <c r="T424" s="53"/>
      <c r="U424" s="53"/>
      <c r="V424" s="53"/>
      <c r="W424" s="53"/>
      <c r="X424" s="53"/>
      <c r="Y424" s="53"/>
      <c r="Z424" s="53"/>
      <c r="AA424" s="53"/>
    </row>
    <row r="425" spans="1:27" s="109" customFormat="1" ht="15.75">
      <c r="A425" s="53"/>
      <c r="B425" s="53"/>
      <c r="C425" s="53"/>
      <c r="D425" s="53"/>
      <c r="E425" s="62"/>
      <c r="F425" s="53"/>
      <c r="G425" s="62"/>
      <c r="H425" s="72"/>
      <c r="I425" s="53"/>
      <c r="J425" s="53"/>
      <c r="K425" s="53"/>
      <c r="L425" s="53"/>
      <c r="M425" s="59"/>
      <c r="N425" s="53"/>
      <c r="O425" s="59"/>
      <c r="P425" s="60"/>
      <c r="Q425" s="53"/>
      <c r="R425" s="53"/>
      <c r="S425" s="53"/>
      <c r="T425" s="53"/>
      <c r="U425" s="53"/>
      <c r="V425" s="53"/>
      <c r="W425" s="53"/>
      <c r="X425" s="53"/>
      <c r="Y425" s="53"/>
      <c r="Z425" s="53"/>
      <c r="AA425" s="53"/>
    </row>
    <row r="426" spans="1:27" s="52" customFormat="1">
      <c r="A426" s="53"/>
      <c r="B426" s="53"/>
      <c r="C426" s="53"/>
      <c r="D426" s="53"/>
      <c r="E426" s="62"/>
      <c r="F426" s="53"/>
      <c r="G426" s="62"/>
      <c r="H426" s="72"/>
      <c r="I426" s="53"/>
      <c r="J426" s="53"/>
      <c r="K426" s="53"/>
      <c r="L426" s="53"/>
      <c r="M426" s="59"/>
      <c r="N426" s="53"/>
      <c r="O426" s="59"/>
      <c r="P426" s="60"/>
      <c r="Q426" s="53"/>
      <c r="R426" s="53"/>
      <c r="S426" s="53"/>
      <c r="T426" s="53"/>
      <c r="U426" s="53"/>
      <c r="V426" s="53"/>
      <c r="W426" s="53"/>
      <c r="X426" s="53"/>
      <c r="Y426" s="53"/>
      <c r="Z426" s="53"/>
      <c r="AA426" s="53"/>
    </row>
    <row r="427" spans="1:27" s="52" customFormat="1">
      <c r="A427" s="53"/>
      <c r="B427" s="53"/>
      <c r="C427" s="53"/>
      <c r="D427" s="53"/>
      <c r="E427" s="62"/>
      <c r="F427" s="53"/>
      <c r="G427" s="62"/>
      <c r="H427" s="72"/>
      <c r="I427" s="53"/>
      <c r="J427" s="53"/>
      <c r="K427" s="53"/>
      <c r="L427" s="53"/>
      <c r="M427" s="59"/>
      <c r="N427" s="53"/>
      <c r="O427" s="59"/>
      <c r="P427" s="60"/>
      <c r="Q427" s="53"/>
      <c r="R427" s="53"/>
      <c r="S427" s="53"/>
      <c r="T427" s="53"/>
      <c r="U427" s="53"/>
      <c r="V427" s="53"/>
      <c r="W427" s="53"/>
      <c r="X427" s="53"/>
      <c r="Y427" s="53"/>
      <c r="Z427" s="53"/>
      <c r="AA427" s="53"/>
    </row>
    <row r="428" spans="1:27" s="52" customFormat="1">
      <c r="A428" s="53"/>
      <c r="B428" s="53"/>
      <c r="C428" s="53"/>
      <c r="D428" s="53"/>
      <c r="E428" s="62"/>
      <c r="F428" s="53"/>
      <c r="G428" s="62"/>
      <c r="H428" s="72"/>
      <c r="I428" s="53"/>
      <c r="J428" s="53"/>
      <c r="K428" s="53"/>
      <c r="L428" s="53"/>
      <c r="M428" s="59"/>
      <c r="N428" s="53"/>
      <c r="O428" s="59"/>
      <c r="P428" s="60"/>
      <c r="Q428" s="53"/>
      <c r="R428" s="53"/>
      <c r="S428" s="53"/>
      <c r="T428" s="53"/>
      <c r="U428" s="53"/>
      <c r="V428" s="53"/>
      <c r="W428" s="53"/>
      <c r="X428" s="53"/>
      <c r="Y428" s="53"/>
      <c r="Z428" s="53"/>
      <c r="AA428" s="53"/>
    </row>
    <row r="429" spans="1:27" s="52" customFormat="1">
      <c r="A429" s="53"/>
      <c r="B429" s="53"/>
      <c r="C429" s="53"/>
      <c r="D429" s="53"/>
      <c r="E429" s="62"/>
      <c r="F429" s="53"/>
      <c r="G429" s="62"/>
      <c r="H429" s="72"/>
      <c r="I429" s="53"/>
      <c r="J429" s="53"/>
      <c r="K429" s="53"/>
      <c r="L429" s="53"/>
      <c r="M429" s="59"/>
      <c r="N429" s="53"/>
      <c r="O429" s="59"/>
      <c r="P429" s="60"/>
      <c r="Q429" s="53"/>
      <c r="R429" s="53"/>
      <c r="S429" s="53"/>
      <c r="T429" s="53"/>
      <c r="U429" s="53"/>
      <c r="V429" s="53"/>
      <c r="W429" s="53"/>
      <c r="X429" s="53"/>
      <c r="Y429" s="53"/>
      <c r="Z429" s="53"/>
      <c r="AA429" s="53"/>
    </row>
    <row r="430" spans="1:27" s="52" customFormat="1">
      <c r="A430" s="53"/>
      <c r="B430" s="53"/>
      <c r="C430" s="53"/>
      <c r="D430" s="53"/>
      <c r="E430" s="62"/>
      <c r="F430" s="53"/>
      <c r="G430" s="62"/>
      <c r="H430" s="72"/>
      <c r="I430" s="53"/>
      <c r="J430" s="53"/>
      <c r="K430" s="53"/>
      <c r="L430" s="53"/>
      <c r="M430" s="59"/>
      <c r="N430" s="53"/>
      <c r="O430" s="59"/>
      <c r="P430" s="60"/>
      <c r="Q430" s="53"/>
      <c r="R430" s="53"/>
      <c r="S430" s="53"/>
      <c r="T430" s="53"/>
      <c r="U430" s="53"/>
      <c r="V430" s="53"/>
      <c r="W430" s="53"/>
      <c r="X430" s="53"/>
      <c r="Y430" s="53"/>
      <c r="Z430" s="53"/>
      <c r="AA430" s="53"/>
    </row>
    <row r="431" spans="1:27" s="52" customFormat="1">
      <c r="A431" s="53"/>
      <c r="B431" s="53"/>
      <c r="C431" s="53"/>
      <c r="D431" s="53"/>
      <c r="E431" s="62"/>
      <c r="F431" s="53"/>
      <c r="G431" s="62"/>
      <c r="H431" s="72"/>
      <c r="I431" s="53"/>
      <c r="J431" s="53"/>
      <c r="K431" s="53"/>
      <c r="L431" s="53"/>
      <c r="M431" s="59"/>
      <c r="N431" s="53"/>
      <c r="O431" s="59"/>
      <c r="P431" s="60"/>
      <c r="Q431" s="53"/>
      <c r="R431" s="53"/>
      <c r="S431" s="53"/>
      <c r="T431" s="53"/>
      <c r="U431" s="53"/>
      <c r="V431" s="53"/>
      <c r="W431" s="53"/>
      <c r="X431" s="53"/>
      <c r="Y431" s="53"/>
      <c r="Z431" s="53"/>
      <c r="AA431" s="53"/>
    </row>
    <row r="432" spans="1:27" s="52" customFormat="1">
      <c r="A432" s="53"/>
      <c r="B432" s="53"/>
      <c r="C432" s="53"/>
      <c r="D432" s="53"/>
      <c r="E432" s="62"/>
      <c r="F432" s="53"/>
      <c r="G432" s="62"/>
      <c r="H432" s="72"/>
      <c r="I432" s="53"/>
      <c r="J432" s="53"/>
      <c r="K432" s="53"/>
      <c r="L432" s="53"/>
      <c r="M432" s="59"/>
      <c r="N432" s="53"/>
      <c r="O432" s="59"/>
      <c r="P432" s="60"/>
      <c r="Q432" s="53"/>
      <c r="R432" s="53"/>
      <c r="S432" s="53"/>
      <c r="T432" s="53"/>
      <c r="U432" s="53"/>
      <c r="V432" s="53"/>
      <c r="W432" s="53"/>
      <c r="X432" s="53"/>
      <c r="Y432" s="53"/>
      <c r="Z432" s="53"/>
      <c r="AA432" s="53"/>
    </row>
    <row r="433" spans="1:27" s="52" customFormat="1">
      <c r="A433" s="53"/>
      <c r="B433" s="53"/>
      <c r="C433" s="53"/>
      <c r="D433" s="53"/>
      <c r="E433" s="62"/>
      <c r="F433" s="53"/>
      <c r="G433" s="62"/>
      <c r="H433" s="72"/>
      <c r="I433" s="53"/>
      <c r="J433" s="53"/>
      <c r="K433" s="53"/>
      <c r="L433" s="53"/>
      <c r="M433" s="59"/>
      <c r="N433" s="53"/>
      <c r="O433" s="59"/>
      <c r="P433" s="60"/>
      <c r="Q433" s="53"/>
      <c r="R433" s="53"/>
      <c r="S433" s="53"/>
      <c r="T433" s="53"/>
      <c r="U433" s="53"/>
      <c r="V433" s="53"/>
      <c r="W433" s="53"/>
      <c r="X433" s="53"/>
      <c r="Y433" s="53"/>
      <c r="Z433" s="53"/>
      <c r="AA433" s="53"/>
    </row>
    <row r="434" spans="1:27" s="52" customFormat="1">
      <c r="A434" s="53"/>
      <c r="B434" s="53"/>
      <c r="C434" s="53"/>
      <c r="D434" s="53"/>
      <c r="E434" s="62"/>
      <c r="F434" s="53"/>
      <c r="G434" s="62"/>
      <c r="H434" s="72"/>
      <c r="I434" s="53"/>
      <c r="J434" s="53"/>
      <c r="K434" s="53"/>
      <c r="L434" s="53"/>
      <c r="M434" s="59"/>
      <c r="N434" s="53"/>
      <c r="O434" s="59"/>
      <c r="P434" s="60"/>
      <c r="Q434" s="53"/>
      <c r="R434" s="53"/>
      <c r="S434" s="53"/>
      <c r="T434" s="53"/>
      <c r="U434" s="53"/>
      <c r="V434" s="53"/>
      <c r="W434" s="53"/>
      <c r="X434" s="53"/>
      <c r="Y434" s="53"/>
      <c r="Z434" s="53"/>
      <c r="AA434" s="53"/>
    </row>
    <row r="435" spans="1:27" s="52" customFormat="1">
      <c r="A435" s="53"/>
      <c r="B435" s="53"/>
      <c r="C435" s="53"/>
      <c r="D435" s="53"/>
      <c r="E435" s="62"/>
      <c r="F435" s="53"/>
      <c r="G435" s="62"/>
      <c r="H435" s="72"/>
      <c r="I435" s="53"/>
      <c r="J435" s="53"/>
      <c r="K435" s="53"/>
      <c r="L435" s="53"/>
      <c r="M435" s="59"/>
      <c r="N435" s="53"/>
      <c r="O435" s="59"/>
      <c r="P435" s="60"/>
      <c r="Q435" s="53"/>
      <c r="R435" s="53"/>
      <c r="S435" s="53"/>
      <c r="T435" s="53"/>
      <c r="U435" s="53"/>
      <c r="V435" s="53"/>
      <c r="W435" s="53"/>
      <c r="X435" s="53"/>
      <c r="Y435" s="53"/>
      <c r="Z435" s="53"/>
      <c r="AA435" s="53"/>
    </row>
    <row r="436" spans="1:27" s="52" customFormat="1">
      <c r="A436" s="53"/>
      <c r="B436" s="53"/>
      <c r="C436" s="53"/>
      <c r="D436" s="53"/>
      <c r="E436" s="62"/>
      <c r="F436" s="53"/>
      <c r="G436" s="62"/>
      <c r="H436" s="72"/>
      <c r="I436" s="53"/>
      <c r="J436" s="53"/>
      <c r="K436" s="53"/>
      <c r="L436" s="53"/>
      <c r="M436" s="59"/>
      <c r="N436" s="53"/>
      <c r="O436" s="59"/>
      <c r="P436" s="60"/>
      <c r="Q436" s="53"/>
      <c r="R436" s="53"/>
      <c r="S436" s="53"/>
      <c r="T436" s="53"/>
      <c r="U436" s="53"/>
      <c r="V436" s="53"/>
      <c r="W436" s="53"/>
      <c r="X436" s="53"/>
      <c r="Y436" s="53"/>
      <c r="Z436" s="53"/>
      <c r="AA436" s="53"/>
    </row>
    <row r="437" spans="1:27" s="52" customFormat="1">
      <c r="A437" s="53"/>
      <c r="B437" s="53"/>
      <c r="C437" s="53"/>
      <c r="D437" s="53"/>
      <c r="E437" s="62"/>
      <c r="F437" s="53"/>
      <c r="G437" s="62"/>
      <c r="H437" s="72"/>
      <c r="I437" s="53"/>
      <c r="J437" s="53"/>
      <c r="K437" s="53"/>
      <c r="L437" s="53"/>
      <c r="M437" s="59"/>
      <c r="N437" s="53"/>
      <c r="O437" s="59"/>
      <c r="P437" s="60"/>
      <c r="Q437" s="53"/>
      <c r="R437" s="53"/>
      <c r="S437" s="53"/>
      <c r="T437" s="53"/>
      <c r="U437" s="53"/>
      <c r="V437" s="53"/>
      <c r="W437" s="53"/>
      <c r="X437" s="53"/>
      <c r="Y437" s="53"/>
      <c r="Z437" s="53"/>
      <c r="AA437" s="53"/>
    </row>
    <row r="438" spans="1:27" s="52" customFormat="1">
      <c r="A438" s="53"/>
      <c r="B438" s="53"/>
      <c r="C438" s="53"/>
      <c r="D438" s="53"/>
      <c r="E438" s="62"/>
      <c r="F438" s="53"/>
      <c r="G438" s="62"/>
      <c r="H438" s="72"/>
      <c r="I438" s="53"/>
      <c r="J438" s="53"/>
      <c r="K438" s="53"/>
      <c r="L438" s="53"/>
      <c r="M438" s="59"/>
      <c r="N438" s="53"/>
      <c r="O438" s="59"/>
      <c r="P438" s="60"/>
      <c r="Q438" s="53"/>
      <c r="R438" s="53"/>
      <c r="S438" s="53"/>
      <c r="T438" s="53"/>
      <c r="U438" s="53"/>
      <c r="V438" s="53"/>
      <c r="W438" s="53"/>
      <c r="X438" s="53"/>
      <c r="Y438" s="53"/>
      <c r="Z438" s="53"/>
      <c r="AA438" s="53"/>
    </row>
    <row r="439" spans="1:27" s="52" customFormat="1">
      <c r="A439" s="53"/>
      <c r="B439" s="53"/>
      <c r="C439" s="53"/>
      <c r="D439" s="53"/>
      <c r="E439" s="62"/>
      <c r="F439" s="53"/>
      <c r="G439" s="62"/>
      <c r="H439" s="72"/>
      <c r="I439" s="53"/>
      <c r="J439" s="53"/>
      <c r="K439" s="53"/>
      <c r="L439" s="53"/>
      <c r="M439" s="59"/>
      <c r="N439" s="53"/>
      <c r="O439" s="59"/>
      <c r="P439" s="60"/>
      <c r="Q439" s="53"/>
      <c r="R439" s="53"/>
      <c r="S439" s="53"/>
      <c r="T439" s="53"/>
      <c r="U439" s="53"/>
      <c r="V439" s="53"/>
      <c r="W439" s="53"/>
      <c r="X439" s="53"/>
      <c r="Y439" s="53"/>
      <c r="Z439" s="53"/>
      <c r="AA439" s="53"/>
    </row>
    <row r="440" spans="1:27" s="52" customFormat="1">
      <c r="A440" s="53"/>
      <c r="B440" s="53"/>
      <c r="C440" s="53"/>
      <c r="D440" s="53"/>
      <c r="E440" s="62"/>
      <c r="F440" s="53"/>
      <c r="G440" s="62"/>
      <c r="H440" s="72"/>
      <c r="I440" s="53"/>
      <c r="J440" s="53"/>
      <c r="K440" s="53"/>
      <c r="L440" s="53"/>
      <c r="M440" s="59"/>
      <c r="N440" s="53"/>
      <c r="O440" s="59"/>
      <c r="P440" s="60"/>
      <c r="Q440" s="53"/>
      <c r="R440" s="53"/>
      <c r="S440" s="53"/>
      <c r="T440" s="53"/>
      <c r="U440" s="53"/>
      <c r="V440" s="53"/>
      <c r="W440" s="53"/>
      <c r="X440" s="53"/>
      <c r="Y440" s="53"/>
      <c r="Z440" s="53"/>
      <c r="AA440" s="53"/>
    </row>
    <row r="441" spans="1:27" s="52" customFormat="1">
      <c r="A441" s="53"/>
      <c r="B441" s="53"/>
      <c r="C441" s="53"/>
      <c r="D441" s="53"/>
      <c r="E441" s="62"/>
      <c r="F441" s="53"/>
      <c r="G441" s="62"/>
      <c r="H441" s="72"/>
      <c r="I441" s="53"/>
      <c r="J441" s="53"/>
      <c r="K441" s="53"/>
      <c r="L441" s="53"/>
      <c r="M441" s="59"/>
      <c r="N441" s="53"/>
      <c r="O441" s="59"/>
      <c r="P441" s="60"/>
      <c r="Q441" s="53"/>
      <c r="R441" s="53"/>
      <c r="S441" s="53"/>
      <c r="T441" s="53"/>
      <c r="U441" s="53"/>
      <c r="V441" s="53"/>
      <c r="W441" s="53"/>
      <c r="X441" s="53"/>
      <c r="Y441" s="53"/>
      <c r="Z441" s="53"/>
      <c r="AA441" s="53"/>
    </row>
    <row r="442" spans="1:27" s="52" customFormat="1">
      <c r="A442" s="53"/>
      <c r="B442" s="53"/>
      <c r="C442" s="53"/>
      <c r="D442" s="53"/>
      <c r="E442" s="62"/>
      <c r="F442" s="53"/>
      <c r="G442" s="62"/>
      <c r="H442" s="72"/>
      <c r="I442" s="53"/>
      <c r="J442" s="53"/>
      <c r="K442" s="53"/>
      <c r="L442" s="53"/>
      <c r="M442" s="59"/>
      <c r="N442" s="53"/>
      <c r="O442" s="59"/>
      <c r="P442" s="60"/>
      <c r="Q442" s="53"/>
      <c r="R442" s="53"/>
      <c r="S442" s="53"/>
      <c r="T442" s="53"/>
      <c r="U442" s="53"/>
      <c r="V442" s="53"/>
      <c r="W442" s="53"/>
      <c r="X442" s="53"/>
      <c r="Y442" s="53"/>
      <c r="Z442" s="53"/>
      <c r="AA442" s="53"/>
    </row>
    <row r="443" spans="1:27" s="52" customFormat="1">
      <c r="A443" s="53"/>
      <c r="B443" s="53"/>
      <c r="C443" s="53"/>
      <c r="D443" s="53"/>
      <c r="E443" s="62"/>
      <c r="F443" s="53"/>
      <c r="G443" s="62"/>
      <c r="H443" s="72"/>
      <c r="I443" s="53"/>
      <c r="J443" s="53"/>
      <c r="K443" s="53"/>
      <c r="L443" s="53"/>
      <c r="M443" s="59"/>
      <c r="N443" s="53"/>
      <c r="O443" s="59"/>
      <c r="P443" s="60"/>
      <c r="Q443" s="53"/>
      <c r="R443" s="53"/>
      <c r="S443" s="53"/>
      <c r="T443" s="53"/>
      <c r="U443" s="53"/>
      <c r="V443" s="53"/>
      <c r="W443" s="53"/>
      <c r="X443" s="53"/>
      <c r="Y443" s="53"/>
      <c r="Z443" s="53"/>
      <c r="AA443" s="53"/>
    </row>
    <row r="444" spans="1:27" s="52" customFormat="1">
      <c r="A444" s="53"/>
      <c r="B444" s="53"/>
      <c r="C444" s="53"/>
      <c r="D444" s="53"/>
      <c r="E444" s="62"/>
      <c r="F444" s="53"/>
      <c r="G444" s="62"/>
      <c r="H444" s="72"/>
      <c r="I444" s="53"/>
      <c r="J444" s="53"/>
      <c r="K444" s="53"/>
      <c r="L444" s="53"/>
      <c r="M444" s="59"/>
      <c r="N444" s="53"/>
      <c r="O444" s="59"/>
      <c r="P444" s="60"/>
      <c r="Q444" s="53"/>
      <c r="R444" s="53"/>
      <c r="S444" s="53"/>
      <c r="T444" s="53"/>
      <c r="U444" s="53"/>
      <c r="V444" s="53"/>
      <c r="W444" s="53"/>
      <c r="X444" s="53"/>
      <c r="Y444" s="53"/>
      <c r="Z444" s="53"/>
      <c r="AA444" s="53"/>
    </row>
    <row r="445" spans="1:27" s="52" customFormat="1">
      <c r="A445" s="53"/>
      <c r="B445" s="53"/>
      <c r="C445" s="53"/>
      <c r="D445" s="53"/>
      <c r="E445" s="62"/>
      <c r="F445" s="53"/>
      <c r="G445" s="62"/>
      <c r="H445" s="72"/>
      <c r="I445" s="53"/>
      <c r="J445" s="53"/>
      <c r="K445" s="53"/>
      <c r="L445" s="53"/>
      <c r="M445" s="59"/>
      <c r="N445" s="53"/>
      <c r="O445" s="59"/>
      <c r="P445" s="60"/>
      <c r="Q445" s="53"/>
      <c r="R445" s="53"/>
      <c r="S445" s="53"/>
      <c r="T445" s="53"/>
      <c r="U445" s="53"/>
      <c r="V445" s="53"/>
      <c r="W445" s="53"/>
      <c r="X445" s="53"/>
      <c r="Y445" s="53"/>
      <c r="Z445" s="53"/>
      <c r="AA445" s="53"/>
    </row>
    <row r="446" spans="1:27" s="52" customFormat="1">
      <c r="A446" s="53"/>
      <c r="B446" s="53"/>
      <c r="C446" s="53"/>
      <c r="D446" s="53"/>
      <c r="E446" s="62"/>
      <c r="F446" s="53"/>
      <c r="G446" s="62"/>
      <c r="H446" s="72"/>
      <c r="I446" s="53"/>
      <c r="J446" s="53"/>
      <c r="K446" s="53"/>
      <c r="L446" s="53"/>
      <c r="M446" s="59"/>
      <c r="N446" s="53"/>
      <c r="O446" s="59"/>
      <c r="P446" s="60"/>
      <c r="Q446" s="53"/>
      <c r="R446" s="53"/>
      <c r="S446" s="53"/>
      <c r="T446" s="53"/>
      <c r="U446" s="53"/>
      <c r="V446" s="53"/>
      <c r="W446" s="53"/>
      <c r="X446" s="53"/>
      <c r="Y446" s="53"/>
      <c r="Z446" s="53"/>
      <c r="AA446" s="53"/>
    </row>
    <row r="447" spans="1:27" s="52" customFormat="1">
      <c r="A447" s="53"/>
      <c r="B447" s="53"/>
      <c r="C447" s="53"/>
      <c r="D447" s="53"/>
      <c r="E447" s="62"/>
      <c r="F447" s="53"/>
      <c r="G447" s="62"/>
      <c r="H447" s="72"/>
      <c r="I447" s="53"/>
      <c r="J447" s="53"/>
      <c r="K447" s="53"/>
      <c r="L447" s="53"/>
      <c r="M447" s="59"/>
      <c r="N447" s="53"/>
      <c r="O447" s="59"/>
      <c r="P447" s="60"/>
      <c r="Q447" s="53"/>
      <c r="R447" s="53"/>
      <c r="S447" s="53"/>
      <c r="T447" s="53"/>
      <c r="U447" s="53"/>
      <c r="V447" s="53"/>
      <c r="W447" s="53"/>
      <c r="X447" s="53"/>
      <c r="Y447" s="53"/>
      <c r="Z447" s="53"/>
      <c r="AA447" s="53"/>
    </row>
    <row r="448" spans="1:27" s="52" customFormat="1">
      <c r="A448" s="53"/>
      <c r="B448" s="53"/>
      <c r="C448" s="53"/>
      <c r="D448" s="53"/>
      <c r="E448" s="62"/>
      <c r="F448" s="53"/>
      <c r="G448" s="62"/>
      <c r="H448" s="72"/>
      <c r="I448" s="53"/>
      <c r="J448" s="53"/>
      <c r="K448" s="53"/>
      <c r="L448" s="53"/>
      <c r="M448" s="59"/>
      <c r="N448" s="53"/>
      <c r="O448" s="59"/>
      <c r="P448" s="60"/>
      <c r="Q448" s="53"/>
      <c r="R448" s="53"/>
      <c r="S448" s="53"/>
      <c r="T448" s="53"/>
      <c r="U448" s="53"/>
      <c r="V448" s="53"/>
      <c r="W448" s="53"/>
      <c r="X448" s="53"/>
      <c r="Y448" s="53"/>
      <c r="Z448" s="53"/>
      <c r="AA448" s="53"/>
    </row>
    <row r="449" spans="1:27" s="52" customFormat="1">
      <c r="A449" s="53"/>
      <c r="B449" s="53"/>
      <c r="C449" s="53"/>
      <c r="D449" s="53"/>
      <c r="E449" s="62"/>
      <c r="F449" s="53"/>
      <c r="G449" s="62"/>
      <c r="H449" s="72"/>
      <c r="I449" s="53"/>
      <c r="J449" s="53"/>
      <c r="K449" s="53"/>
      <c r="L449" s="53"/>
      <c r="M449" s="59"/>
      <c r="N449" s="53"/>
      <c r="O449" s="59"/>
      <c r="P449" s="60"/>
      <c r="Q449" s="53"/>
      <c r="R449" s="53"/>
      <c r="S449" s="53"/>
      <c r="T449" s="53"/>
      <c r="U449" s="53"/>
      <c r="V449" s="53"/>
      <c r="W449" s="53"/>
      <c r="X449" s="53"/>
      <c r="Y449" s="53"/>
      <c r="Z449" s="53"/>
      <c r="AA449" s="53"/>
    </row>
    <row r="450" spans="1:27" s="52" customFormat="1">
      <c r="A450" s="53"/>
      <c r="B450" s="53"/>
      <c r="C450" s="53"/>
      <c r="D450" s="53"/>
      <c r="E450" s="62"/>
      <c r="F450" s="53"/>
      <c r="G450" s="62"/>
      <c r="H450" s="72"/>
      <c r="I450" s="53"/>
      <c r="J450" s="53"/>
      <c r="K450" s="53"/>
      <c r="L450" s="53"/>
      <c r="M450" s="59"/>
      <c r="N450" s="53"/>
      <c r="O450" s="59"/>
      <c r="P450" s="60"/>
      <c r="Q450" s="53"/>
      <c r="R450" s="53"/>
      <c r="S450" s="53"/>
      <c r="T450" s="53"/>
      <c r="U450" s="53"/>
      <c r="V450" s="53"/>
      <c r="W450" s="53"/>
      <c r="X450" s="53"/>
      <c r="Y450" s="53"/>
      <c r="Z450" s="53"/>
      <c r="AA450" s="53"/>
    </row>
    <row r="451" spans="1:27" s="52" customFormat="1">
      <c r="A451" s="53"/>
      <c r="B451" s="53"/>
      <c r="C451" s="53"/>
      <c r="D451" s="53"/>
      <c r="E451" s="62"/>
      <c r="F451" s="53"/>
      <c r="G451" s="62"/>
      <c r="H451" s="72"/>
      <c r="I451" s="53"/>
      <c r="J451" s="53"/>
      <c r="K451" s="53"/>
      <c r="L451" s="53"/>
      <c r="M451" s="59"/>
      <c r="N451" s="53"/>
      <c r="O451" s="59"/>
      <c r="P451" s="60"/>
      <c r="Q451" s="53"/>
      <c r="R451" s="53"/>
      <c r="S451" s="53"/>
      <c r="T451" s="53"/>
      <c r="U451" s="53"/>
      <c r="V451" s="53"/>
      <c r="W451" s="53"/>
      <c r="X451" s="53"/>
      <c r="Y451" s="53"/>
      <c r="Z451" s="53"/>
      <c r="AA451" s="53"/>
    </row>
    <row r="452" spans="1:27" s="52" customFormat="1">
      <c r="A452" s="53"/>
      <c r="B452" s="53"/>
      <c r="C452" s="53"/>
      <c r="D452" s="53"/>
      <c r="E452" s="62"/>
      <c r="F452" s="53"/>
      <c r="G452" s="62"/>
      <c r="H452" s="72"/>
      <c r="I452" s="53"/>
      <c r="J452" s="53"/>
      <c r="K452" s="53"/>
      <c r="L452" s="53"/>
      <c r="M452" s="59"/>
      <c r="N452" s="53"/>
      <c r="O452" s="59"/>
      <c r="P452" s="60"/>
      <c r="Q452" s="53"/>
      <c r="R452" s="53"/>
      <c r="S452" s="53"/>
      <c r="T452" s="53"/>
      <c r="U452" s="53"/>
      <c r="V452" s="53"/>
      <c r="W452" s="53"/>
      <c r="X452" s="53"/>
      <c r="Y452" s="53"/>
      <c r="Z452" s="53"/>
      <c r="AA452" s="53"/>
    </row>
    <row r="453" spans="1:27" s="52" customFormat="1">
      <c r="A453" s="53"/>
      <c r="B453" s="53"/>
      <c r="C453" s="53"/>
      <c r="D453" s="53"/>
      <c r="E453" s="62"/>
      <c r="F453" s="53"/>
      <c r="G453" s="62"/>
      <c r="H453" s="72"/>
      <c r="I453" s="53"/>
      <c r="J453" s="53"/>
      <c r="K453" s="53"/>
      <c r="L453" s="53"/>
      <c r="M453" s="59"/>
      <c r="N453" s="53"/>
      <c r="O453" s="59"/>
      <c r="P453" s="60"/>
      <c r="Q453" s="53"/>
      <c r="R453" s="53"/>
      <c r="S453" s="53"/>
      <c r="T453" s="53"/>
      <c r="U453" s="53"/>
      <c r="V453" s="53"/>
      <c r="W453" s="53"/>
      <c r="X453" s="53"/>
      <c r="Y453" s="53"/>
      <c r="Z453" s="53"/>
      <c r="AA453" s="53"/>
    </row>
    <row r="454" spans="1:27" s="52" customFormat="1">
      <c r="A454" s="53"/>
      <c r="B454" s="53"/>
      <c r="C454" s="53"/>
      <c r="D454" s="53"/>
      <c r="E454" s="62"/>
      <c r="F454" s="53"/>
      <c r="G454" s="62"/>
      <c r="H454" s="72"/>
      <c r="I454" s="53"/>
      <c r="J454" s="53"/>
      <c r="K454" s="53"/>
      <c r="L454" s="53"/>
      <c r="M454" s="59"/>
      <c r="N454" s="53"/>
      <c r="O454" s="59"/>
      <c r="P454" s="60"/>
      <c r="Q454" s="53"/>
      <c r="R454" s="53"/>
      <c r="S454" s="53"/>
      <c r="T454" s="53"/>
      <c r="U454" s="53"/>
      <c r="V454" s="53"/>
      <c r="W454" s="53"/>
      <c r="X454" s="53"/>
      <c r="Y454" s="53"/>
      <c r="Z454" s="53"/>
      <c r="AA454" s="53"/>
    </row>
    <row r="455" spans="1:27" s="52" customFormat="1">
      <c r="A455" s="53"/>
      <c r="B455" s="53"/>
      <c r="C455" s="53"/>
      <c r="D455" s="53"/>
      <c r="E455" s="62"/>
      <c r="F455" s="53"/>
      <c r="G455" s="62"/>
      <c r="H455" s="72"/>
      <c r="I455" s="53"/>
      <c r="J455" s="53"/>
      <c r="K455" s="53"/>
      <c r="L455" s="53"/>
      <c r="M455" s="59"/>
      <c r="N455" s="53"/>
      <c r="O455" s="59"/>
      <c r="P455" s="60"/>
      <c r="Q455" s="53"/>
      <c r="R455" s="53"/>
      <c r="S455" s="53"/>
      <c r="T455" s="53"/>
      <c r="U455" s="53"/>
      <c r="V455" s="53"/>
      <c r="W455" s="53"/>
      <c r="X455" s="53"/>
      <c r="Y455" s="53"/>
      <c r="Z455" s="53"/>
      <c r="AA455" s="53"/>
    </row>
    <row r="456" spans="1:27" s="52" customFormat="1">
      <c r="A456" s="53"/>
      <c r="B456" s="53"/>
      <c r="C456" s="53"/>
      <c r="D456" s="53"/>
      <c r="E456" s="62"/>
      <c r="F456" s="53"/>
      <c r="G456" s="62"/>
      <c r="H456" s="72"/>
      <c r="I456" s="53"/>
      <c r="J456" s="53"/>
      <c r="K456" s="53"/>
      <c r="L456" s="53"/>
      <c r="M456" s="59"/>
      <c r="N456" s="53"/>
      <c r="O456" s="59"/>
      <c r="P456" s="60"/>
      <c r="Q456" s="53"/>
      <c r="R456" s="53"/>
      <c r="S456" s="53"/>
      <c r="T456" s="53"/>
      <c r="U456" s="53"/>
      <c r="V456" s="53"/>
      <c r="W456" s="53"/>
      <c r="X456" s="53"/>
      <c r="Y456" s="53"/>
      <c r="Z456" s="53"/>
      <c r="AA456" s="53"/>
    </row>
    <row r="457" spans="1:27" s="52" customFormat="1">
      <c r="A457" s="53"/>
      <c r="B457" s="53"/>
      <c r="C457" s="53"/>
      <c r="D457" s="53"/>
      <c r="E457" s="62"/>
      <c r="F457" s="53"/>
      <c r="G457" s="62"/>
      <c r="H457" s="72"/>
      <c r="I457" s="53"/>
      <c r="J457" s="53"/>
      <c r="K457" s="53"/>
      <c r="L457" s="53"/>
      <c r="M457" s="59"/>
      <c r="N457" s="53"/>
      <c r="O457" s="59"/>
      <c r="P457" s="60"/>
      <c r="Q457" s="53"/>
      <c r="R457" s="53"/>
      <c r="S457" s="53"/>
      <c r="T457" s="53"/>
      <c r="U457" s="53"/>
      <c r="V457" s="53"/>
      <c r="W457" s="53"/>
      <c r="X457" s="53"/>
      <c r="Y457" s="53"/>
      <c r="Z457" s="53"/>
      <c r="AA457" s="53"/>
    </row>
    <row r="458" spans="1:27" s="52" customFormat="1">
      <c r="A458" s="53"/>
      <c r="B458" s="53"/>
      <c r="C458" s="53"/>
      <c r="D458" s="53"/>
      <c r="E458" s="62"/>
      <c r="F458" s="53"/>
      <c r="G458" s="62"/>
      <c r="H458" s="72"/>
      <c r="I458" s="53"/>
      <c r="J458" s="53"/>
      <c r="K458" s="53"/>
      <c r="L458" s="53"/>
      <c r="M458" s="59"/>
      <c r="N458" s="53"/>
      <c r="O458" s="59"/>
      <c r="P458" s="60"/>
      <c r="Q458" s="53"/>
      <c r="R458" s="53"/>
      <c r="S458" s="53"/>
      <c r="T458" s="53"/>
      <c r="U458" s="53"/>
      <c r="V458" s="53"/>
      <c r="W458" s="53"/>
      <c r="X458" s="53"/>
      <c r="Y458" s="53"/>
      <c r="Z458" s="53"/>
      <c r="AA458" s="53"/>
    </row>
    <row r="459" spans="1:27" s="52" customFormat="1">
      <c r="A459" s="53"/>
      <c r="B459" s="53"/>
      <c r="C459" s="53"/>
      <c r="D459" s="53"/>
      <c r="E459" s="62"/>
      <c r="F459" s="53"/>
      <c r="G459" s="62"/>
      <c r="H459" s="72"/>
      <c r="I459" s="53"/>
      <c r="J459" s="53"/>
      <c r="K459" s="53"/>
      <c r="L459" s="53"/>
      <c r="M459" s="59"/>
      <c r="N459" s="53"/>
      <c r="O459" s="59"/>
      <c r="P459" s="60"/>
      <c r="Q459" s="53"/>
      <c r="R459" s="53"/>
      <c r="S459" s="53"/>
      <c r="T459" s="53"/>
      <c r="U459" s="53"/>
      <c r="V459" s="53"/>
      <c r="W459" s="53"/>
      <c r="X459" s="53"/>
      <c r="Y459" s="53"/>
      <c r="Z459" s="53"/>
      <c r="AA459" s="53"/>
    </row>
    <row r="460" spans="1:27" s="52" customFormat="1">
      <c r="A460" s="53"/>
      <c r="B460" s="53"/>
      <c r="C460" s="53"/>
      <c r="D460" s="53"/>
      <c r="E460" s="62"/>
      <c r="F460" s="53"/>
      <c r="G460" s="62"/>
      <c r="H460" s="72"/>
      <c r="I460" s="53"/>
      <c r="J460" s="53"/>
      <c r="K460" s="53"/>
      <c r="L460" s="53"/>
      <c r="M460" s="59"/>
      <c r="N460" s="53"/>
      <c r="O460" s="59"/>
      <c r="P460" s="60"/>
      <c r="Q460" s="53"/>
      <c r="R460" s="53"/>
      <c r="S460" s="53"/>
      <c r="T460" s="53"/>
      <c r="U460" s="53"/>
      <c r="V460" s="53"/>
      <c r="W460" s="53"/>
      <c r="X460" s="53"/>
      <c r="Y460" s="53"/>
      <c r="Z460" s="53"/>
      <c r="AA460" s="53"/>
    </row>
    <row r="461" spans="1:27" s="52" customFormat="1">
      <c r="A461" s="53"/>
      <c r="B461" s="53"/>
      <c r="C461" s="53"/>
      <c r="D461" s="53"/>
      <c r="E461" s="62"/>
      <c r="F461" s="53"/>
      <c r="G461" s="62"/>
      <c r="H461" s="72"/>
      <c r="I461" s="53"/>
      <c r="J461" s="53"/>
      <c r="K461" s="53"/>
      <c r="L461" s="53"/>
      <c r="M461" s="59"/>
      <c r="N461" s="53"/>
      <c r="O461" s="59"/>
      <c r="P461" s="60"/>
      <c r="Q461" s="53"/>
      <c r="R461" s="53"/>
      <c r="S461" s="53"/>
      <c r="T461" s="53"/>
      <c r="U461" s="53"/>
      <c r="V461" s="53"/>
      <c r="W461" s="53"/>
      <c r="X461" s="53"/>
      <c r="Y461" s="53"/>
      <c r="Z461" s="53"/>
      <c r="AA461" s="53"/>
    </row>
    <row r="462" spans="1:27" s="52" customFormat="1">
      <c r="A462" s="53"/>
      <c r="B462" s="53"/>
      <c r="C462" s="53"/>
      <c r="D462" s="53"/>
      <c r="E462" s="62"/>
      <c r="F462" s="53"/>
      <c r="G462" s="62"/>
      <c r="H462" s="72"/>
      <c r="I462" s="53"/>
      <c r="J462" s="53"/>
      <c r="K462" s="53"/>
      <c r="L462" s="53"/>
      <c r="M462" s="59"/>
      <c r="N462" s="53"/>
      <c r="O462" s="59"/>
      <c r="P462" s="60"/>
      <c r="Q462" s="53"/>
      <c r="R462" s="53"/>
      <c r="S462" s="53"/>
      <c r="T462" s="53"/>
      <c r="U462" s="53"/>
      <c r="V462" s="53"/>
      <c r="W462" s="53"/>
      <c r="X462" s="53"/>
      <c r="Y462" s="53"/>
      <c r="Z462" s="53"/>
      <c r="AA462" s="53"/>
    </row>
    <row r="463" spans="1:27" s="52" customFormat="1">
      <c r="A463" s="53"/>
      <c r="B463" s="53"/>
      <c r="C463" s="53"/>
      <c r="D463" s="53"/>
      <c r="E463" s="62"/>
      <c r="F463" s="53"/>
      <c r="G463" s="62"/>
      <c r="H463" s="72"/>
      <c r="I463" s="53"/>
      <c r="J463" s="53"/>
      <c r="K463" s="53"/>
      <c r="L463" s="53"/>
      <c r="M463" s="59"/>
      <c r="N463" s="53"/>
      <c r="O463" s="59"/>
      <c r="P463" s="60"/>
      <c r="Q463" s="53"/>
      <c r="R463" s="53"/>
      <c r="S463" s="53"/>
      <c r="T463" s="53"/>
      <c r="U463" s="53"/>
      <c r="V463" s="53"/>
      <c r="W463" s="53"/>
      <c r="X463" s="53"/>
      <c r="Y463" s="53"/>
      <c r="Z463" s="53"/>
      <c r="AA463" s="53"/>
    </row>
    <row r="464" spans="1:27" s="52" customFormat="1">
      <c r="A464" s="53"/>
      <c r="B464" s="53"/>
      <c r="C464" s="53"/>
      <c r="D464" s="53"/>
      <c r="E464" s="62"/>
      <c r="F464" s="53"/>
      <c r="G464" s="62"/>
      <c r="H464" s="72"/>
      <c r="I464" s="53"/>
      <c r="J464" s="53"/>
      <c r="K464" s="53"/>
      <c r="L464" s="53"/>
      <c r="M464" s="59"/>
      <c r="N464" s="53"/>
      <c r="O464" s="59"/>
      <c r="P464" s="60"/>
      <c r="Q464" s="53"/>
      <c r="R464" s="53"/>
      <c r="S464" s="53"/>
      <c r="T464" s="53"/>
      <c r="U464" s="53"/>
      <c r="V464" s="53"/>
      <c r="W464" s="53"/>
      <c r="X464" s="53"/>
      <c r="Y464" s="53"/>
      <c r="Z464" s="53"/>
      <c r="AA464" s="53"/>
    </row>
    <row r="465" spans="1:27" s="52" customFormat="1">
      <c r="A465" s="53"/>
      <c r="B465" s="53"/>
      <c r="C465" s="53"/>
      <c r="D465" s="53"/>
      <c r="E465" s="62"/>
      <c r="F465" s="53"/>
      <c r="G465" s="62"/>
      <c r="H465" s="72"/>
      <c r="I465" s="53"/>
      <c r="J465" s="53"/>
      <c r="K465" s="53"/>
      <c r="L465" s="53"/>
      <c r="M465" s="59"/>
      <c r="N465" s="53"/>
      <c r="O465" s="59"/>
      <c r="P465" s="60"/>
      <c r="Q465" s="53"/>
      <c r="R465" s="53"/>
      <c r="S465" s="53"/>
      <c r="T465" s="53"/>
      <c r="U465" s="53"/>
      <c r="V465" s="53"/>
      <c r="W465" s="53"/>
      <c r="X465" s="53"/>
      <c r="Y465" s="53"/>
      <c r="Z465" s="53"/>
      <c r="AA465" s="53"/>
    </row>
    <row r="466" spans="1:27" s="52" customFormat="1">
      <c r="A466" s="53"/>
      <c r="B466" s="53"/>
      <c r="C466" s="53"/>
      <c r="D466" s="53"/>
      <c r="E466" s="62"/>
      <c r="F466" s="53"/>
      <c r="G466" s="62"/>
      <c r="H466" s="72"/>
      <c r="I466" s="53"/>
      <c r="J466" s="53"/>
      <c r="K466" s="53"/>
      <c r="L466" s="53"/>
      <c r="M466" s="59"/>
      <c r="N466" s="53"/>
      <c r="O466" s="59"/>
      <c r="P466" s="60"/>
      <c r="Q466" s="53"/>
      <c r="R466" s="53"/>
      <c r="S466" s="53"/>
      <c r="T466" s="53"/>
      <c r="U466" s="53"/>
      <c r="V466" s="53"/>
      <c r="W466" s="53"/>
      <c r="X466" s="53"/>
      <c r="Y466" s="53"/>
      <c r="Z466" s="53"/>
      <c r="AA466" s="53"/>
    </row>
    <row r="467" spans="1:27" s="52" customFormat="1">
      <c r="A467" s="53"/>
      <c r="B467" s="53"/>
      <c r="C467" s="53"/>
      <c r="D467" s="53"/>
      <c r="E467" s="62"/>
      <c r="F467" s="53"/>
      <c r="G467" s="62"/>
      <c r="H467" s="72"/>
      <c r="I467" s="53"/>
      <c r="J467" s="53"/>
      <c r="K467" s="53"/>
      <c r="L467" s="53"/>
      <c r="M467" s="59"/>
      <c r="N467" s="53"/>
      <c r="O467" s="59"/>
      <c r="P467" s="60"/>
      <c r="Q467" s="53"/>
      <c r="R467" s="53"/>
      <c r="S467" s="53"/>
      <c r="T467" s="53"/>
      <c r="U467" s="53"/>
      <c r="V467" s="53"/>
      <c r="W467" s="53"/>
      <c r="X467" s="53"/>
      <c r="Y467" s="53"/>
      <c r="Z467" s="53"/>
      <c r="AA467" s="53"/>
    </row>
    <row r="468" spans="1:27" s="52" customFormat="1">
      <c r="A468" s="53"/>
      <c r="B468" s="53"/>
      <c r="C468" s="53"/>
      <c r="D468" s="53"/>
      <c r="E468" s="62"/>
      <c r="F468" s="53"/>
      <c r="G468" s="62"/>
      <c r="H468" s="72"/>
      <c r="I468" s="53"/>
      <c r="J468" s="53"/>
      <c r="K468" s="53"/>
      <c r="L468" s="53"/>
      <c r="M468" s="59"/>
      <c r="N468" s="53"/>
      <c r="O468" s="59"/>
      <c r="P468" s="60"/>
      <c r="Q468" s="53"/>
      <c r="R468" s="53"/>
      <c r="S468" s="53"/>
      <c r="T468" s="53"/>
      <c r="U468" s="53"/>
      <c r="V468" s="53"/>
      <c r="W468" s="53"/>
      <c r="X468" s="53"/>
      <c r="Y468" s="53"/>
      <c r="Z468" s="53"/>
      <c r="AA468" s="53"/>
    </row>
    <row r="469" spans="1:27" s="52" customFormat="1">
      <c r="A469" s="53"/>
      <c r="B469" s="53"/>
      <c r="C469" s="53"/>
      <c r="D469" s="53"/>
      <c r="E469" s="62"/>
      <c r="F469" s="53"/>
      <c r="G469" s="62"/>
      <c r="H469" s="72"/>
      <c r="I469" s="53"/>
      <c r="J469" s="53"/>
      <c r="K469" s="53"/>
      <c r="L469" s="53"/>
      <c r="M469" s="59"/>
      <c r="N469" s="53"/>
      <c r="O469" s="59"/>
      <c r="P469" s="60"/>
      <c r="Q469" s="53"/>
      <c r="R469" s="53"/>
      <c r="S469" s="53"/>
      <c r="T469" s="53"/>
      <c r="U469" s="53"/>
      <c r="V469" s="53"/>
      <c r="W469" s="53"/>
      <c r="X469" s="53"/>
      <c r="Y469" s="53"/>
      <c r="Z469" s="53"/>
      <c r="AA469" s="53"/>
    </row>
    <row r="470" spans="1:27" s="52" customFormat="1">
      <c r="A470" s="53"/>
      <c r="B470" s="53"/>
      <c r="C470" s="53"/>
      <c r="D470" s="53"/>
      <c r="E470" s="62"/>
      <c r="F470" s="53"/>
      <c r="G470" s="62"/>
      <c r="H470" s="72"/>
      <c r="I470" s="53"/>
      <c r="J470" s="53"/>
      <c r="K470" s="53"/>
      <c r="L470" s="53"/>
      <c r="M470" s="59"/>
      <c r="N470" s="53"/>
      <c r="O470" s="59"/>
      <c r="P470" s="60"/>
      <c r="Q470" s="53"/>
      <c r="R470" s="53"/>
      <c r="S470" s="53"/>
      <c r="T470" s="53"/>
      <c r="U470" s="53"/>
      <c r="V470" s="53"/>
      <c r="W470" s="53"/>
      <c r="X470" s="53"/>
      <c r="Y470" s="53"/>
      <c r="Z470" s="53"/>
      <c r="AA470" s="53"/>
    </row>
    <row r="471" spans="1:27" s="52" customFormat="1">
      <c r="A471" s="53"/>
      <c r="B471" s="53"/>
      <c r="C471" s="53"/>
      <c r="D471" s="53"/>
      <c r="E471" s="62"/>
      <c r="F471" s="53"/>
      <c r="G471" s="62"/>
      <c r="H471" s="72"/>
      <c r="I471" s="53"/>
      <c r="J471" s="53"/>
      <c r="K471" s="53"/>
      <c r="L471" s="53"/>
      <c r="M471" s="59"/>
      <c r="N471" s="53"/>
      <c r="O471" s="59"/>
      <c r="P471" s="60"/>
      <c r="Q471" s="53"/>
      <c r="R471" s="53"/>
      <c r="S471" s="53"/>
      <c r="T471" s="53"/>
      <c r="U471" s="53"/>
      <c r="V471" s="53"/>
      <c r="W471" s="53"/>
      <c r="X471" s="53"/>
      <c r="Y471" s="53"/>
      <c r="Z471" s="53"/>
      <c r="AA471" s="53"/>
    </row>
    <row r="472" spans="1:27" s="52" customFormat="1">
      <c r="A472" s="53"/>
      <c r="B472" s="53"/>
      <c r="C472" s="53"/>
      <c r="D472" s="53"/>
      <c r="E472" s="62"/>
      <c r="F472" s="53"/>
      <c r="G472" s="62"/>
      <c r="H472" s="72"/>
      <c r="I472" s="53"/>
      <c r="J472" s="53"/>
      <c r="K472" s="53"/>
      <c r="L472" s="53"/>
      <c r="M472" s="59"/>
      <c r="N472" s="53"/>
      <c r="O472" s="59"/>
      <c r="P472" s="60"/>
      <c r="Q472" s="53"/>
      <c r="R472" s="53"/>
      <c r="S472" s="53"/>
      <c r="T472" s="53"/>
      <c r="U472" s="53"/>
      <c r="V472" s="53"/>
      <c r="W472" s="53"/>
      <c r="X472" s="53"/>
      <c r="Y472" s="53"/>
      <c r="Z472" s="53"/>
      <c r="AA472" s="53"/>
    </row>
    <row r="473" spans="1:27" s="52" customFormat="1">
      <c r="A473" s="53"/>
      <c r="B473" s="53"/>
      <c r="C473" s="53"/>
      <c r="D473" s="53"/>
      <c r="E473" s="62"/>
      <c r="F473" s="53"/>
      <c r="G473" s="62"/>
      <c r="H473" s="72"/>
      <c r="I473" s="53"/>
      <c r="J473" s="53"/>
      <c r="K473" s="53"/>
      <c r="L473" s="53"/>
      <c r="M473" s="59"/>
      <c r="N473" s="53"/>
      <c r="O473" s="59"/>
      <c r="P473" s="60"/>
      <c r="Q473" s="53"/>
      <c r="R473" s="53"/>
      <c r="S473" s="53"/>
      <c r="T473" s="53"/>
      <c r="U473" s="53"/>
      <c r="V473" s="53"/>
      <c r="W473" s="53"/>
      <c r="X473" s="53"/>
      <c r="Y473" s="53"/>
      <c r="Z473" s="53"/>
      <c r="AA473" s="53"/>
    </row>
    <row r="474" spans="1:27" s="52" customFormat="1">
      <c r="A474" s="53"/>
      <c r="B474" s="53"/>
      <c r="C474" s="53"/>
      <c r="D474" s="53"/>
      <c r="E474" s="62"/>
      <c r="F474" s="53"/>
      <c r="G474" s="62"/>
      <c r="H474" s="72"/>
      <c r="I474" s="53"/>
      <c r="J474" s="53"/>
      <c r="K474" s="53"/>
      <c r="L474" s="53"/>
      <c r="M474" s="59"/>
      <c r="N474" s="53"/>
      <c r="O474" s="59"/>
      <c r="P474" s="60"/>
      <c r="Q474" s="53"/>
      <c r="R474" s="53"/>
      <c r="S474" s="53"/>
      <c r="T474" s="53"/>
      <c r="U474" s="53"/>
      <c r="V474" s="53"/>
      <c r="W474" s="53"/>
      <c r="X474" s="53"/>
      <c r="Y474" s="53"/>
      <c r="Z474" s="53"/>
      <c r="AA474" s="53"/>
    </row>
    <row r="475" spans="1:27" s="52" customFormat="1">
      <c r="A475" s="53"/>
      <c r="B475" s="53"/>
      <c r="C475" s="53"/>
      <c r="D475" s="53"/>
      <c r="E475" s="62"/>
      <c r="F475" s="53"/>
      <c r="G475" s="62"/>
      <c r="H475" s="72"/>
      <c r="I475" s="53"/>
      <c r="J475" s="53"/>
      <c r="K475" s="53"/>
      <c r="L475" s="53"/>
      <c r="M475" s="59"/>
      <c r="N475" s="53"/>
      <c r="O475" s="59"/>
      <c r="P475" s="60"/>
      <c r="Q475" s="53"/>
      <c r="R475" s="53"/>
      <c r="S475" s="53"/>
      <c r="T475" s="53"/>
      <c r="U475" s="53"/>
      <c r="V475" s="53"/>
      <c r="W475" s="53"/>
      <c r="X475" s="53"/>
      <c r="Y475" s="53"/>
      <c r="Z475" s="53"/>
      <c r="AA475" s="53"/>
    </row>
    <row r="476" spans="1:27" s="52" customFormat="1">
      <c r="A476" s="53"/>
      <c r="B476" s="53"/>
      <c r="C476" s="53"/>
      <c r="D476" s="53"/>
      <c r="E476" s="62"/>
      <c r="F476" s="53"/>
      <c r="G476" s="62"/>
      <c r="H476" s="72"/>
      <c r="I476" s="53"/>
      <c r="J476" s="53"/>
      <c r="K476" s="53"/>
      <c r="L476" s="53"/>
      <c r="M476" s="59"/>
      <c r="N476" s="53"/>
      <c r="O476" s="59"/>
      <c r="P476" s="60"/>
      <c r="Q476" s="53"/>
      <c r="R476" s="53"/>
      <c r="S476" s="53"/>
      <c r="T476" s="53"/>
      <c r="U476" s="53"/>
      <c r="V476" s="53"/>
      <c r="W476" s="53"/>
      <c r="X476" s="53"/>
      <c r="Y476" s="53"/>
      <c r="Z476" s="53"/>
      <c r="AA476" s="53"/>
    </row>
    <row r="477" spans="1:27" s="52" customFormat="1">
      <c r="A477" s="53"/>
      <c r="B477" s="53"/>
      <c r="C477" s="53"/>
      <c r="D477" s="53"/>
      <c r="E477" s="62"/>
      <c r="F477" s="53"/>
      <c r="G477" s="62"/>
      <c r="H477" s="72"/>
      <c r="I477" s="53"/>
      <c r="J477" s="53"/>
      <c r="K477" s="53"/>
      <c r="L477" s="53"/>
      <c r="M477" s="59"/>
      <c r="N477" s="53"/>
      <c r="O477" s="59"/>
      <c r="P477" s="60"/>
      <c r="Q477" s="53"/>
      <c r="R477" s="53"/>
      <c r="S477" s="53"/>
      <c r="T477" s="53"/>
      <c r="U477" s="53"/>
      <c r="V477" s="53"/>
      <c r="W477" s="53"/>
      <c r="X477" s="53"/>
      <c r="Y477" s="53"/>
      <c r="Z477" s="53"/>
      <c r="AA477" s="53"/>
    </row>
    <row r="478" spans="1:27" s="52" customFormat="1">
      <c r="A478" s="53"/>
      <c r="B478" s="53"/>
      <c r="C478" s="53"/>
      <c r="D478" s="53"/>
      <c r="E478" s="62"/>
      <c r="F478" s="53"/>
      <c r="G478" s="62"/>
      <c r="H478" s="72"/>
      <c r="I478" s="53"/>
      <c r="J478" s="53"/>
      <c r="K478" s="53"/>
      <c r="L478" s="53"/>
      <c r="M478" s="59"/>
      <c r="N478" s="53"/>
      <c r="O478" s="59"/>
      <c r="P478" s="60"/>
      <c r="Q478" s="53"/>
      <c r="R478" s="53"/>
      <c r="S478" s="53"/>
      <c r="T478" s="53"/>
      <c r="U478" s="53"/>
      <c r="V478" s="53"/>
      <c r="W478" s="53"/>
      <c r="X478" s="53"/>
      <c r="Y478" s="53"/>
      <c r="Z478" s="53"/>
      <c r="AA478" s="53"/>
    </row>
    <row r="479" spans="1:27" s="52" customFormat="1">
      <c r="A479" s="53"/>
      <c r="B479" s="53"/>
      <c r="C479" s="53"/>
      <c r="D479" s="53"/>
      <c r="E479" s="62"/>
      <c r="F479" s="53"/>
      <c r="G479" s="62"/>
      <c r="H479" s="72"/>
      <c r="I479" s="53"/>
      <c r="J479" s="53"/>
      <c r="K479" s="53"/>
      <c r="L479" s="53"/>
      <c r="M479" s="59"/>
      <c r="N479" s="53"/>
      <c r="O479" s="59"/>
      <c r="P479" s="60"/>
      <c r="Q479" s="53"/>
      <c r="R479" s="53"/>
      <c r="S479" s="53"/>
      <c r="T479" s="53"/>
      <c r="U479" s="53"/>
      <c r="V479" s="53"/>
      <c r="W479" s="53"/>
      <c r="X479" s="53"/>
      <c r="Y479" s="53"/>
      <c r="Z479" s="53"/>
      <c r="AA479" s="53"/>
    </row>
    <row r="480" spans="1:27" s="52" customFormat="1">
      <c r="A480" s="53"/>
      <c r="B480" s="53"/>
      <c r="C480" s="53"/>
      <c r="D480" s="53"/>
      <c r="E480" s="62"/>
      <c r="F480" s="53"/>
      <c r="G480" s="62"/>
      <c r="H480" s="72"/>
      <c r="I480" s="53"/>
      <c r="J480" s="53"/>
      <c r="K480" s="53"/>
      <c r="L480" s="53"/>
      <c r="M480" s="59"/>
      <c r="N480" s="53"/>
      <c r="O480" s="59"/>
      <c r="P480" s="60"/>
      <c r="Q480" s="53"/>
      <c r="R480" s="53"/>
      <c r="S480" s="53"/>
      <c r="T480" s="53"/>
      <c r="U480" s="53"/>
      <c r="V480" s="53"/>
      <c r="W480" s="53"/>
      <c r="X480" s="53"/>
      <c r="Y480" s="53"/>
      <c r="Z480" s="53"/>
      <c r="AA480" s="53"/>
    </row>
    <row r="481" spans="1:27" s="52" customFormat="1">
      <c r="A481" s="53"/>
      <c r="B481" s="53"/>
      <c r="C481" s="53"/>
      <c r="D481" s="53"/>
      <c r="E481" s="62"/>
      <c r="F481" s="53"/>
      <c r="G481" s="62"/>
      <c r="H481" s="72"/>
      <c r="I481" s="53"/>
      <c r="J481" s="53"/>
      <c r="K481" s="53"/>
      <c r="L481" s="53"/>
      <c r="M481" s="59"/>
      <c r="N481" s="53"/>
      <c r="O481" s="59"/>
      <c r="P481" s="60"/>
      <c r="Q481" s="53"/>
      <c r="R481" s="53"/>
      <c r="S481" s="53"/>
      <c r="T481" s="53"/>
      <c r="U481" s="53"/>
      <c r="V481" s="53"/>
      <c r="W481" s="53"/>
      <c r="X481" s="53"/>
      <c r="Y481" s="53"/>
      <c r="Z481" s="53"/>
      <c r="AA481" s="53"/>
    </row>
    <row r="482" spans="1:27" s="52" customFormat="1">
      <c r="A482" s="53"/>
      <c r="B482" s="53"/>
      <c r="C482" s="53"/>
      <c r="D482" s="53"/>
      <c r="E482" s="62"/>
      <c r="F482" s="53"/>
      <c r="G482" s="62"/>
      <c r="H482" s="72"/>
      <c r="I482" s="53"/>
      <c r="J482" s="53"/>
      <c r="K482" s="53"/>
      <c r="L482" s="53"/>
      <c r="M482" s="59"/>
      <c r="N482" s="53"/>
      <c r="O482" s="59"/>
      <c r="P482" s="60"/>
      <c r="Q482" s="53"/>
      <c r="R482" s="53"/>
      <c r="S482" s="53"/>
      <c r="T482" s="53"/>
      <c r="U482" s="53"/>
      <c r="V482" s="53"/>
      <c r="W482" s="53"/>
      <c r="X482" s="53"/>
      <c r="Y482" s="53"/>
      <c r="Z482" s="53"/>
      <c r="AA482" s="53"/>
    </row>
    <row r="483" spans="1:27" s="52" customFormat="1">
      <c r="A483" s="53"/>
      <c r="B483" s="53"/>
      <c r="C483" s="53"/>
      <c r="D483" s="53"/>
      <c r="E483" s="62"/>
      <c r="F483" s="53"/>
      <c r="G483" s="62"/>
      <c r="H483" s="72"/>
      <c r="I483" s="53"/>
      <c r="J483" s="53"/>
      <c r="K483" s="53"/>
      <c r="L483" s="53"/>
      <c r="M483" s="59"/>
      <c r="N483" s="53"/>
      <c r="O483" s="59"/>
      <c r="P483" s="60"/>
      <c r="Q483" s="53"/>
      <c r="R483" s="53"/>
      <c r="S483" s="53"/>
      <c r="T483" s="53"/>
      <c r="U483" s="53"/>
      <c r="V483" s="53"/>
      <c r="W483" s="53"/>
      <c r="X483" s="53"/>
      <c r="Y483" s="53"/>
      <c r="Z483" s="53"/>
      <c r="AA483" s="53"/>
    </row>
    <row r="484" spans="1:27" s="52" customFormat="1">
      <c r="A484" s="53"/>
      <c r="B484" s="53"/>
      <c r="C484" s="53"/>
      <c r="D484" s="53"/>
      <c r="E484" s="62"/>
      <c r="F484" s="53"/>
      <c r="G484" s="62"/>
      <c r="H484" s="72"/>
      <c r="I484" s="53"/>
      <c r="J484" s="53"/>
      <c r="K484" s="53"/>
      <c r="L484" s="53"/>
      <c r="M484" s="59"/>
      <c r="N484" s="53"/>
      <c r="O484" s="59"/>
      <c r="P484" s="60"/>
      <c r="Q484" s="53"/>
      <c r="R484" s="53"/>
      <c r="S484" s="53"/>
      <c r="T484" s="53"/>
      <c r="U484" s="53"/>
      <c r="V484" s="53"/>
      <c r="W484" s="53"/>
      <c r="X484" s="53"/>
      <c r="Y484" s="53"/>
      <c r="Z484" s="53"/>
      <c r="AA484" s="53"/>
    </row>
    <row r="485" spans="1:27" s="52" customFormat="1">
      <c r="A485" s="53"/>
      <c r="B485" s="53"/>
      <c r="C485" s="53"/>
      <c r="D485" s="53"/>
      <c r="E485" s="62"/>
      <c r="F485" s="53"/>
      <c r="G485" s="62"/>
      <c r="H485" s="72"/>
      <c r="I485" s="53"/>
      <c r="J485" s="53"/>
      <c r="K485" s="53"/>
      <c r="L485" s="53"/>
      <c r="M485" s="59"/>
      <c r="N485" s="53"/>
      <c r="O485" s="59"/>
      <c r="P485" s="60"/>
      <c r="Q485" s="53"/>
      <c r="R485" s="53"/>
      <c r="S485" s="53"/>
      <c r="T485" s="53"/>
      <c r="U485" s="53"/>
      <c r="V485" s="53"/>
      <c r="W485" s="53"/>
      <c r="X485" s="53"/>
      <c r="Y485" s="53"/>
      <c r="Z485" s="53"/>
      <c r="AA485" s="53"/>
    </row>
    <row r="486" spans="1:27" s="52" customFormat="1">
      <c r="A486" s="53"/>
      <c r="B486" s="53"/>
      <c r="C486" s="53"/>
      <c r="D486" s="53"/>
      <c r="E486" s="62"/>
      <c r="F486" s="53"/>
      <c r="G486" s="62"/>
      <c r="H486" s="72"/>
      <c r="I486" s="53"/>
      <c r="J486" s="53"/>
      <c r="K486" s="53"/>
      <c r="L486" s="53"/>
      <c r="M486" s="59"/>
      <c r="N486" s="53"/>
      <c r="O486" s="59"/>
      <c r="P486" s="60"/>
      <c r="Q486" s="53"/>
      <c r="R486" s="53"/>
      <c r="S486" s="53"/>
      <c r="T486" s="53"/>
      <c r="U486" s="53"/>
      <c r="V486" s="53"/>
      <c r="W486" s="53"/>
      <c r="X486" s="53"/>
      <c r="Y486" s="53"/>
      <c r="Z486" s="53"/>
      <c r="AA486" s="53"/>
    </row>
    <row r="487" spans="1:27" s="52" customFormat="1">
      <c r="A487" s="53"/>
      <c r="B487" s="53"/>
      <c r="C487" s="53"/>
      <c r="D487" s="53"/>
      <c r="E487" s="62"/>
      <c r="F487" s="53"/>
      <c r="G487" s="62"/>
      <c r="H487" s="72"/>
      <c r="I487" s="53"/>
      <c r="J487" s="53"/>
      <c r="K487" s="53"/>
      <c r="L487" s="53"/>
      <c r="M487" s="59"/>
      <c r="N487" s="53"/>
      <c r="O487" s="59"/>
      <c r="P487" s="60"/>
      <c r="Q487" s="53"/>
      <c r="R487" s="53"/>
      <c r="S487" s="53"/>
      <c r="T487" s="53"/>
      <c r="U487" s="53"/>
      <c r="V487" s="53"/>
      <c r="W487" s="53"/>
      <c r="X487" s="53"/>
      <c r="Y487" s="53"/>
      <c r="Z487" s="53"/>
      <c r="AA487" s="53"/>
    </row>
    <row r="488" spans="1:27" s="52" customFormat="1">
      <c r="A488" s="53"/>
      <c r="B488" s="53"/>
      <c r="C488" s="53"/>
      <c r="D488" s="53"/>
      <c r="E488" s="62"/>
      <c r="F488" s="53"/>
      <c r="G488" s="62"/>
      <c r="H488" s="72"/>
      <c r="I488" s="53"/>
      <c r="J488" s="53"/>
      <c r="K488" s="53"/>
      <c r="L488" s="53"/>
      <c r="M488" s="59"/>
      <c r="N488" s="53"/>
      <c r="O488" s="59"/>
      <c r="P488" s="60"/>
      <c r="Q488" s="53"/>
      <c r="R488" s="53"/>
      <c r="S488" s="53"/>
      <c r="T488" s="53"/>
      <c r="U488" s="53"/>
      <c r="V488" s="53"/>
      <c r="W488" s="53"/>
      <c r="X488" s="53"/>
      <c r="Y488" s="53"/>
      <c r="Z488" s="53"/>
      <c r="AA488" s="53"/>
    </row>
    <row r="489" spans="1:27" s="52" customFormat="1">
      <c r="A489" s="53"/>
      <c r="B489" s="53"/>
      <c r="C489" s="53"/>
      <c r="D489" s="53"/>
      <c r="E489" s="62"/>
      <c r="F489" s="53"/>
      <c r="G489" s="62"/>
      <c r="H489" s="72"/>
      <c r="I489" s="53"/>
      <c r="J489" s="53"/>
      <c r="K489" s="53"/>
      <c r="L489" s="53"/>
      <c r="M489" s="59"/>
      <c r="N489" s="53"/>
      <c r="O489" s="59"/>
      <c r="P489" s="60"/>
      <c r="Q489" s="53"/>
      <c r="R489" s="53"/>
      <c r="S489" s="53"/>
      <c r="T489" s="53"/>
      <c r="U489" s="53"/>
      <c r="V489" s="53"/>
      <c r="W489" s="53"/>
      <c r="X489" s="53"/>
      <c r="Y489" s="53"/>
      <c r="Z489" s="53"/>
      <c r="AA489" s="53"/>
    </row>
    <row r="490" spans="1:27" s="52" customFormat="1">
      <c r="A490" s="53"/>
      <c r="B490" s="53"/>
      <c r="C490" s="53"/>
      <c r="D490" s="53"/>
      <c r="E490" s="62"/>
      <c r="F490" s="53"/>
      <c r="G490" s="62"/>
      <c r="H490" s="72"/>
      <c r="I490" s="53"/>
      <c r="J490" s="53"/>
      <c r="K490" s="53"/>
      <c r="L490" s="53"/>
      <c r="M490" s="59"/>
      <c r="N490" s="53"/>
      <c r="O490" s="59"/>
      <c r="P490" s="60"/>
      <c r="Q490" s="53"/>
      <c r="R490" s="53"/>
      <c r="S490" s="53"/>
      <c r="T490" s="53"/>
      <c r="U490" s="53"/>
      <c r="V490" s="53"/>
      <c r="W490" s="53"/>
      <c r="X490" s="53"/>
      <c r="Y490" s="53"/>
      <c r="Z490" s="53"/>
      <c r="AA490" s="53"/>
    </row>
    <row r="491" spans="1:27" s="52" customFormat="1">
      <c r="A491" s="53"/>
      <c r="B491" s="53"/>
      <c r="C491" s="53"/>
      <c r="D491" s="53"/>
      <c r="E491" s="62"/>
      <c r="F491" s="53"/>
      <c r="G491" s="62"/>
      <c r="H491" s="72"/>
      <c r="I491" s="53"/>
      <c r="J491" s="53"/>
      <c r="K491" s="53"/>
      <c r="L491" s="53"/>
      <c r="M491" s="59"/>
      <c r="N491" s="53"/>
      <c r="O491" s="59"/>
      <c r="P491" s="60"/>
      <c r="Q491" s="53"/>
      <c r="R491" s="53"/>
      <c r="S491" s="53"/>
      <c r="T491" s="53"/>
      <c r="U491" s="53"/>
      <c r="V491" s="53"/>
      <c r="W491" s="53"/>
      <c r="X491" s="53"/>
      <c r="Y491" s="53"/>
      <c r="Z491" s="53"/>
      <c r="AA491" s="53"/>
    </row>
    <row r="492" spans="1:27" s="52" customFormat="1">
      <c r="A492" s="53"/>
      <c r="B492" s="53"/>
      <c r="C492" s="53"/>
      <c r="D492" s="53"/>
      <c r="E492" s="62"/>
      <c r="F492" s="53"/>
      <c r="G492" s="62"/>
      <c r="H492" s="72"/>
      <c r="I492" s="53"/>
      <c r="J492" s="53"/>
      <c r="K492" s="53"/>
      <c r="L492" s="53"/>
      <c r="M492" s="59"/>
      <c r="N492" s="53"/>
      <c r="O492" s="59"/>
      <c r="P492" s="60"/>
      <c r="Q492" s="53"/>
      <c r="R492" s="53"/>
      <c r="S492" s="53"/>
      <c r="T492" s="53"/>
      <c r="U492" s="53"/>
      <c r="V492" s="53"/>
      <c r="W492" s="53"/>
      <c r="X492" s="53"/>
      <c r="Y492" s="53"/>
      <c r="Z492" s="53"/>
      <c r="AA492" s="53"/>
    </row>
    <row r="493" spans="1:27" s="52" customFormat="1">
      <c r="A493" s="53"/>
      <c r="B493" s="53"/>
      <c r="C493" s="53"/>
      <c r="D493" s="53"/>
      <c r="E493" s="62"/>
      <c r="F493" s="53"/>
      <c r="G493" s="62"/>
      <c r="H493" s="72"/>
      <c r="I493" s="53"/>
      <c r="J493" s="53"/>
      <c r="K493" s="53"/>
      <c r="L493" s="53"/>
      <c r="M493" s="59"/>
      <c r="N493" s="53"/>
      <c r="O493" s="59"/>
      <c r="P493" s="60"/>
      <c r="Q493" s="53"/>
      <c r="R493" s="53"/>
      <c r="S493" s="53"/>
      <c r="T493" s="53"/>
      <c r="U493" s="53"/>
      <c r="V493" s="53"/>
      <c r="W493" s="53"/>
      <c r="X493" s="53"/>
      <c r="Y493" s="53"/>
      <c r="Z493" s="53"/>
      <c r="AA493" s="53"/>
    </row>
    <row r="494" spans="1:27" s="52" customFormat="1">
      <c r="A494" s="53"/>
      <c r="B494" s="53"/>
      <c r="C494" s="53"/>
      <c r="D494" s="53"/>
      <c r="E494" s="62"/>
      <c r="F494" s="53"/>
      <c r="G494" s="62"/>
      <c r="H494" s="72"/>
      <c r="I494" s="53"/>
      <c r="J494" s="53"/>
      <c r="K494" s="53"/>
      <c r="L494" s="53"/>
      <c r="M494" s="59"/>
      <c r="N494" s="53"/>
      <c r="O494" s="59"/>
      <c r="P494" s="60"/>
      <c r="Q494" s="53"/>
      <c r="R494" s="53"/>
      <c r="S494" s="53"/>
      <c r="T494" s="53"/>
      <c r="U494" s="53"/>
      <c r="V494" s="53"/>
      <c r="W494" s="53"/>
      <c r="X494" s="53"/>
      <c r="Y494" s="53"/>
      <c r="Z494" s="53"/>
      <c r="AA494" s="53"/>
    </row>
    <row r="495" spans="1:27" s="52" customFormat="1">
      <c r="A495" s="53"/>
      <c r="B495" s="53"/>
      <c r="C495" s="53"/>
      <c r="D495" s="53"/>
      <c r="E495" s="62"/>
      <c r="F495" s="53"/>
      <c r="G495" s="62"/>
      <c r="H495" s="72"/>
      <c r="I495" s="53"/>
      <c r="J495" s="53"/>
      <c r="K495" s="53"/>
      <c r="L495" s="53"/>
      <c r="M495" s="59"/>
      <c r="N495" s="53"/>
      <c r="O495" s="59"/>
      <c r="P495" s="60"/>
      <c r="Q495" s="53"/>
      <c r="R495" s="53"/>
      <c r="S495" s="53"/>
      <c r="T495" s="53"/>
      <c r="U495" s="53"/>
      <c r="V495" s="53"/>
      <c r="W495" s="53"/>
      <c r="X495" s="53"/>
      <c r="Y495" s="53"/>
      <c r="Z495" s="53"/>
      <c r="AA495" s="53"/>
    </row>
    <row r="496" spans="1:27" s="52" customFormat="1">
      <c r="A496" s="53"/>
      <c r="B496" s="53"/>
      <c r="C496" s="53"/>
      <c r="D496" s="53"/>
      <c r="E496" s="62"/>
      <c r="F496" s="53"/>
      <c r="G496" s="62"/>
      <c r="H496" s="72"/>
      <c r="I496" s="53"/>
      <c r="J496" s="53"/>
      <c r="K496" s="53"/>
      <c r="L496" s="53"/>
      <c r="M496" s="59"/>
      <c r="N496" s="53"/>
      <c r="O496" s="59"/>
      <c r="P496" s="60"/>
      <c r="Q496" s="53"/>
      <c r="R496" s="53"/>
      <c r="S496" s="53"/>
      <c r="T496" s="53"/>
      <c r="U496" s="53"/>
      <c r="V496" s="53"/>
      <c r="W496" s="53"/>
      <c r="X496" s="53"/>
      <c r="Y496" s="53"/>
      <c r="Z496" s="53"/>
      <c r="AA496" s="53"/>
    </row>
    <row r="497" spans="1:27" s="52" customFormat="1">
      <c r="A497" s="53"/>
      <c r="B497" s="53"/>
      <c r="C497" s="53"/>
      <c r="D497" s="53"/>
      <c r="E497" s="62"/>
      <c r="F497" s="53"/>
      <c r="G497" s="62"/>
      <c r="H497" s="72"/>
      <c r="I497" s="53"/>
      <c r="J497" s="53"/>
      <c r="K497" s="53"/>
      <c r="L497" s="53"/>
      <c r="M497" s="59"/>
      <c r="N497" s="53"/>
      <c r="O497" s="59"/>
      <c r="P497" s="60"/>
      <c r="Q497" s="53"/>
      <c r="R497" s="53"/>
      <c r="S497" s="53"/>
      <c r="T497" s="53"/>
      <c r="U497" s="53"/>
      <c r="V497" s="53"/>
      <c r="W497" s="53"/>
      <c r="X497" s="53"/>
      <c r="Y497" s="53"/>
      <c r="Z497" s="53"/>
      <c r="AA497" s="53"/>
    </row>
    <row r="498" spans="1:27" s="52" customFormat="1">
      <c r="A498" s="53"/>
      <c r="B498" s="53"/>
      <c r="C498" s="53"/>
      <c r="D498" s="53"/>
      <c r="E498" s="62"/>
      <c r="F498" s="53"/>
      <c r="G498" s="62"/>
      <c r="H498" s="72"/>
      <c r="I498" s="53"/>
      <c r="J498" s="53"/>
      <c r="K498" s="53"/>
      <c r="L498" s="53"/>
      <c r="M498" s="59"/>
      <c r="N498" s="53"/>
      <c r="O498" s="59"/>
      <c r="P498" s="60"/>
      <c r="Q498" s="53"/>
      <c r="R498" s="53"/>
      <c r="S498" s="53"/>
      <c r="T498" s="53"/>
      <c r="U498" s="53"/>
      <c r="V498" s="53"/>
      <c r="W498" s="53"/>
      <c r="X498" s="53"/>
      <c r="Y498" s="53"/>
      <c r="Z498" s="53"/>
      <c r="AA498" s="53"/>
    </row>
    <row r="499" spans="1:27" s="52" customFormat="1">
      <c r="A499" s="53"/>
      <c r="B499" s="53"/>
      <c r="C499" s="53"/>
      <c r="D499" s="53"/>
      <c r="E499" s="62"/>
      <c r="F499" s="53"/>
      <c r="G499" s="62"/>
      <c r="H499" s="72"/>
      <c r="I499" s="53"/>
      <c r="J499" s="53"/>
      <c r="K499" s="53"/>
      <c r="L499" s="53"/>
      <c r="M499" s="59"/>
      <c r="N499" s="53"/>
      <c r="O499" s="59"/>
      <c r="P499" s="60"/>
      <c r="Q499" s="53"/>
      <c r="R499" s="53"/>
      <c r="S499" s="53"/>
      <c r="T499" s="53"/>
      <c r="U499" s="53"/>
      <c r="V499" s="53"/>
      <c r="W499" s="53"/>
      <c r="X499" s="53"/>
      <c r="Y499" s="53"/>
      <c r="Z499" s="53"/>
      <c r="AA499" s="53"/>
    </row>
    <row r="500" spans="1:27" s="52" customFormat="1">
      <c r="A500" s="53"/>
      <c r="B500" s="53"/>
      <c r="C500" s="53"/>
      <c r="D500" s="53"/>
      <c r="E500" s="62"/>
      <c r="F500" s="53"/>
      <c r="G500" s="62"/>
      <c r="H500" s="72"/>
      <c r="I500" s="53"/>
      <c r="J500" s="53"/>
      <c r="K500" s="53"/>
      <c r="L500" s="53"/>
      <c r="M500" s="59"/>
      <c r="N500" s="53"/>
      <c r="O500" s="59"/>
      <c r="P500" s="60"/>
      <c r="Q500" s="53"/>
      <c r="R500" s="53"/>
      <c r="S500" s="53"/>
      <c r="T500" s="53"/>
      <c r="U500" s="53"/>
      <c r="V500" s="53"/>
      <c r="W500" s="53"/>
      <c r="X500" s="53"/>
      <c r="Y500" s="53"/>
      <c r="Z500" s="53"/>
      <c r="AA500" s="53"/>
    </row>
    <row r="501" spans="1:27" s="52" customFormat="1">
      <c r="A501" s="53"/>
      <c r="B501" s="53"/>
      <c r="C501" s="53"/>
      <c r="D501" s="53"/>
      <c r="E501" s="62"/>
      <c r="F501" s="53"/>
      <c r="G501" s="62"/>
      <c r="H501" s="72"/>
      <c r="I501" s="53"/>
      <c r="J501" s="53"/>
      <c r="K501" s="53"/>
      <c r="L501" s="53"/>
      <c r="M501" s="59"/>
      <c r="N501" s="53"/>
      <c r="O501" s="59"/>
      <c r="P501" s="60"/>
      <c r="Q501" s="53"/>
      <c r="R501" s="53"/>
      <c r="S501" s="53"/>
      <c r="T501" s="53"/>
      <c r="U501" s="53"/>
      <c r="V501" s="53"/>
      <c r="W501" s="53"/>
      <c r="X501" s="53"/>
      <c r="Y501" s="53"/>
      <c r="Z501" s="53"/>
      <c r="AA501" s="53"/>
    </row>
  </sheetData>
  <autoFilter ref="D6:AA268">
    <filterColumn colId="21">
      <filters blank="1">
        <filter val="Обеспечены"/>
        <filter val="Обеспечены, 12,5"/>
        <filter val="Переехали в Лямб-ий р-н."/>
        <filter val="После смерти матери вернулась обеспеченность"/>
        <filter val="пост.                        от 27.10.2023       № 1490 включен сын Михаил"/>
        <filter val="приняты на учет по решению суда_x000a_"/>
        <filter val="Приобрели собств в Пензе (61кв.м)"/>
        <filter val="приобретено жилое помещение 110 кв.м, заявление на погашение не писали (проинформирован 14.03.2023)выплатили ипотеку"/>
      </filters>
    </filterColumn>
    <sortState ref="D19:AA305">
      <sortCondition ref="E6:E305"/>
    </sortState>
  </autoFilter>
  <sortState ref="A19:AA545">
    <sortCondition ref="C6"/>
  </sortState>
  <mergeCells count="29">
    <mergeCell ref="F3:G4"/>
    <mergeCell ref="H3:H5"/>
    <mergeCell ref="I3:J3"/>
    <mergeCell ref="S2:S5"/>
    <mergeCell ref="T2:T5"/>
    <mergeCell ref="J4:J5"/>
    <mergeCell ref="M3:M5"/>
    <mergeCell ref="N3:N5"/>
    <mergeCell ref="U2:U5"/>
    <mergeCell ref="A1:AA1"/>
    <mergeCell ref="A2:A6"/>
    <mergeCell ref="B2:B6"/>
    <mergeCell ref="C2:C5"/>
    <mergeCell ref="D2:J2"/>
    <mergeCell ref="K2:K5"/>
    <mergeCell ref="L2:L5"/>
    <mergeCell ref="M2:O2"/>
    <mergeCell ref="P2:Q4"/>
    <mergeCell ref="R2:R5"/>
    <mergeCell ref="AA2:AA5"/>
    <mergeCell ref="D3:D5"/>
    <mergeCell ref="E3:E5"/>
    <mergeCell ref="O3:O5"/>
    <mergeCell ref="I4:I5"/>
    <mergeCell ref="Y2:Y5"/>
    <mergeCell ref="Z2:Z5"/>
    <mergeCell ref="V2:V5"/>
    <mergeCell ref="W2:W5"/>
    <mergeCell ref="X2:X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A960"/>
  <sheetViews>
    <sheetView topLeftCell="A276" workbookViewId="0">
      <selection sqref="A1:A297"/>
    </sheetView>
  </sheetViews>
  <sheetFormatPr defaultRowHeight="15"/>
  <sheetData>
    <row r="1" spans="1:1" ht="15.75">
      <c r="A1" s="41">
        <v>1</v>
      </c>
    </row>
    <row r="2" spans="1:1" ht="15.75">
      <c r="A2" s="41">
        <v>2</v>
      </c>
    </row>
    <row r="3" spans="1:1" ht="15.75">
      <c r="A3" s="41">
        <v>3</v>
      </c>
    </row>
    <row r="4" spans="1:1" ht="15.75">
      <c r="A4" s="41">
        <v>4</v>
      </c>
    </row>
    <row r="5" spans="1:1" ht="15.75">
      <c r="A5" s="41">
        <v>5</v>
      </c>
    </row>
    <row r="6" spans="1:1" ht="15.75">
      <c r="A6" s="41">
        <v>6</v>
      </c>
    </row>
    <row r="7" spans="1:1" ht="15.75">
      <c r="A7" s="41">
        <v>7</v>
      </c>
    </row>
    <row r="8" spans="1:1" ht="15.75">
      <c r="A8" s="41">
        <v>8</v>
      </c>
    </row>
    <row r="9" spans="1:1" ht="15.75">
      <c r="A9" s="41">
        <v>9</v>
      </c>
    </row>
    <row r="10" spans="1:1" ht="15.75">
      <c r="A10" s="41">
        <v>10</v>
      </c>
    </row>
    <row r="11" spans="1:1" ht="15.75">
      <c r="A11" s="41">
        <v>11</v>
      </c>
    </row>
    <row r="12" spans="1:1" ht="15.75">
      <c r="A12" s="41">
        <v>12</v>
      </c>
    </row>
    <row r="13" spans="1:1" ht="15.75">
      <c r="A13" s="41">
        <v>13</v>
      </c>
    </row>
    <row r="14" spans="1:1" ht="15.75">
      <c r="A14" s="41">
        <v>14</v>
      </c>
    </row>
    <row r="15" spans="1:1" ht="15.75">
      <c r="A15" s="41">
        <v>15</v>
      </c>
    </row>
    <row r="16" spans="1:1" ht="15.75">
      <c r="A16" s="41">
        <v>16</v>
      </c>
    </row>
    <row r="17" spans="1:1" ht="15.75">
      <c r="A17" s="41">
        <v>17</v>
      </c>
    </row>
    <row r="18" spans="1:1" ht="15.75">
      <c r="A18" s="41">
        <v>18</v>
      </c>
    </row>
    <row r="19" spans="1:1" ht="15.75">
      <c r="A19" s="41">
        <v>19</v>
      </c>
    </row>
    <row r="20" spans="1:1" ht="15.75">
      <c r="A20" s="41">
        <v>20</v>
      </c>
    </row>
    <row r="21" spans="1:1" ht="15.75">
      <c r="A21" s="41">
        <v>21</v>
      </c>
    </row>
    <row r="22" spans="1:1" ht="15.75">
      <c r="A22" s="41">
        <v>22</v>
      </c>
    </row>
    <row r="23" spans="1:1" ht="15.75">
      <c r="A23" s="41">
        <v>23</v>
      </c>
    </row>
    <row r="24" spans="1:1" ht="15.75">
      <c r="A24" s="41">
        <v>24</v>
      </c>
    </row>
    <row r="25" spans="1:1" ht="15.75">
      <c r="A25" s="41">
        <v>25</v>
      </c>
    </row>
    <row r="26" spans="1:1" ht="15.75">
      <c r="A26" s="41">
        <v>26</v>
      </c>
    </row>
    <row r="27" spans="1:1" ht="15.75">
      <c r="A27" s="41">
        <v>27</v>
      </c>
    </row>
    <row r="28" spans="1:1" ht="15.75">
      <c r="A28" s="41">
        <v>28</v>
      </c>
    </row>
    <row r="29" spans="1:1" ht="15.75">
      <c r="A29" s="41">
        <v>29</v>
      </c>
    </row>
    <row r="30" spans="1:1" ht="15.75">
      <c r="A30" s="41">
        <v>30</v>
      </c>
    </row>
    <row r="31" spans="1:1" ht="15.75">
      <c r="A31" s="41">
        <v>31</v>
      </c>
    </row>
    <row r="32" spans="1:1" ht="15.75">
      <c r="A32" s="41">
        <v>32</v>
      </c>
    </row>
    <row r="33" spans="1:1" ht="15.75">
      <c r="A33" s="41">
        <v>33</v>
      </c>
    </row>
    <row r="34" spans="1:1" ht="15.75">
      <c r="A34" s="41">
        <v>34</v>
      </c>
    </row>
    <row r="35" spans="1:1" ht="15.75">
      <c r="A35" s="41">
        <v>35</v>
      </c>
    </row>
    <row r="36" spans="1:1" ht="15.75">
      <c r="A36" s="41">
        <v>36</v>
      </c>
    </row>
    <row r="37" spans="1:1" ht="15.75">
      <c r="A37" s="41">
        <v>37</v>
      </c>
    </row>
    <row r="38" spans="1:1" ht="15.75">
      <c r="A38" s="41">
        <v>38</v>
      </c>
    </row>
    <row r="39" spans="1:1" ht="15.75">
      <c r="A39" s="41">
        <v>39</v>
      </c>
    </row>
    <row r="40" spans="1:1" ht="15.75">
      <c r="A40" s="41">
        <v>40</v>
      </c>
    </row>
    <row r="41" spans="1:1" ht="15.75">
      <c r="A41" s="41">
        <v>41</v>
      </c>
    </row>
    <row r="42" spans="1:1" ht="15.75">
      <c r="A42" s="41">
        <v>42</v>
      </c>
    </row>
    <row r="43" spans="1:1" ht="15.75">
      <c r="A43" s="41">
        <v>43</v>
      </c>
    </row>
    <row r="44" spans="1:1" ht="15.75">
      <c r="A44" s="41">
        <v>44</v>
      </c>
    </row>
    <row r="45" spans="1:1" ht="15.75">
      <c r="A45" s="41">
        <v>45</v>
      </c>
    </row>
    <row r="46" spans="1:1" ht="15.75">
      <c r="A46" s="41">
        <v>46</v>
      </c>
    </row>
    <row r="47" spans="1:1" ht="15.75">
      <c r="A47" s="41">
        <v>47</v>
      </c>
    </row>
    <row r="48" spans="1:1" ht="15.75">
      <c r="A48" s="41">
        <v>48</v>
      </c>
    </row>
    <row r="49" spans="1:1" ht="15.75">
      <c r="A49" s="41">
        <v>49</v>
      </c>
    </row>
    <row r="50" spans="1:1" ht="15.75">
      <c r="A50" s="41">
        <v>50</v>
      </c>
    </row>
    <row r="51" spans="1:1" ht="15.75">
      <c r="A51" s="41">
        <v>51</v>
      </c>
    </row>
    <row r="52" spans="1:1" ht="15.75">
      <c r="A52" s="41">
        <v>52</v>
      </c>
    </row>
    <row r="53" spans="1:1" ht="15.75">
      <c r="A53" s="41">
        <v>53</v>
      </c>
    </row>
    <row r="54" spans="1:1" ht="15.75">
      <c r="A54" s="41">
        <v>54</v>
      </c>
    </row>
    <row r="55" spans="1:1" ht="15.75">
      <c r="A55" s="41">
        <v>55</v>
      </c>
    </row>
    <row r="56" spans="1:1" ht="15.75">
      <c r="A56" s="41">
        <v>56</v>
      </c>
    </row>
    <row r="57" spans="1:1" ht="15.75">
      <c r="A57" s="41">
        <v>57</v>
      </c>
    </row>
    <row r="58" spans="1:1" ht="15.75">
      <c r="A58" s="41">
        <v>58</v>
      </c>
    </row>
    <row r="59" spans="1:1" ht="15.75">
      <c r="A59" s="41">
        <v>59</v>
      </c>
    </row>
    <row r="60" spans="1:1" ht="15.75">
      <c r="A60" s="41">
        <v>60</v>
      </c>
    </row>
    <row r="61" spans="1:1" ht="15.75">
      <c r="A61" s="41">
        <v>61</v>
      </c>
    </row>
    <row r="62" spans="1:1" ht="15.75">
      <c r="A62" s="41">
        <v>62</v>
      </c>
    </row>
    <row r="63" spans="1:1" ht="15.75">
      <c r="A63" s="41">
        <v>63</v>
      </c>
    </row>
    <row r="64" spans="1:1" ht="15.75">
      <c r="A64" s="41">
        <v>64</v>
      </c>
    </row>
    <row r="65" spans="1:1" ht="15.75">
      <c r="A65" s="41">
        <v>65</v>
      </c>
    </row>
    <row r="66" spans="1:1" ht="15.75">
      <c r="A66" s="41">
        <v>66</v>
      </c>
    </row>
    <row r="67" spans="1:1" ht="15.75">
      <c r="A67" s="41">
        <v>67</v>
      </c>
    </row>
    <row r="68" spans="1:1" ht="15.75">
      <c r="A68" s="41">
        <v>68</v>
      </c>
    </row>
    <row r="69" spans="1:1" ht="15.75">
      <c r="A69" s="41">
        <v>69</v>
      </c>
    </row>
    <row r="70" spans="1:1" ht="15.75">
      <c r="A70" s="41">
        <v>70</v>
      </c>
    </row>
    <row r="71" spans="1:1" ht="15.75">
      <c r="A71" s="107">
        <v>71</v>
      </c>
    </row>
    <row r="72" spans="1:1" ht="15.75">
      <c r="A72" s="41">
        <v>72</v>
      </c>
    </row>
    <row r="73" spans="1:1" ht="15.75">
      <c r="A73" s="41">
        <v>73</v>
      </c>
    </row>
    <row r="74" spans="1:1" ht="15.75">
      <c r="A74" s="41">
        <v>74</v>
      </c>
    </row>
    <row r="75" spans="1:1" ht="15.75">
      <c r="A75" s="41">
        <v>75</v>
      </c>
    </row>
    <row r="76" spans="1:1" ht="15.75">
      <c r="A76" s="41">
        <v>76</v>
      </c>
    </row>
    <row r="77" spans="1:1" ht="15.75">
      <c r="A77" s="41">
        <v>77</v>
      </c>
    </row>
    <row r="78" spans="1:1" ht="15.75">
      <c r="A78" s="41">
        <v>78</v>
      </c>
    </row>
    <row r="79" spans="1:1" ht="15.75">
      <c r="A79" s="41">
        <v>79</v>
      </c>
    </row>
    <row r="80" spans="1:1" ht="15.75">
      <c r="A80" s="41">
        <v>80</v>
      </c>
    </row>
    <row r="81" spans="1:1" ht="15.75">
      <c r="A81" s="41">
        <v>81</v>
      </c>
    </row>
    <row r="82" spans="1:1" ht="15.75">
      <c r="A82" s="41">
        <v>82</v>
      </c>
    </row>
    <row r="83" spans="1:1" ht="15.75">
      <c r="A83" s="41">
        <v>83</v>
      </c>
    </row>
    <row r="84" spans="1:1" ht="15.75">
      <c r="A84" s="41">
        <v>84</v>
      </c>
    </row>
    <row r="85" spans="1:1" ht="15.75">
      <c r="A85" s="41">
        <v>85</v>
      </c>
    </row>
    <row r="86" spans="1:1" ht="15.75">
      <c r="A86" s="41">
        <v>86</v>
      </c>
    </row>
    <row r="87" spans="1:1" ht="15.75">
      <c r="A87" s="41">
        <v>87</v>
      </c>
    </row>
    <row r="88" spans="1:1" ht="15.75">
      <c r="A88" s="41">
        <v>88</v>
      </c>
    </row>
    <row r="89" spans="1:1" ht="15.75">
      <c r="A89" s="41">
        <v>89</v>
      </c>
    </row>
    <row r="90" spans="1:1" ht="15.75">
      <c r="A90" s="41">
        <v>90</v>
      </c>
    </row>
    <row r="91" spans="1:1" ht="15.75">
      <c r="A91" s="41">
        <v>91</v>
      </c>
    </row>
    <row r="92" spans="1:1" ht="15.75">
      <c r="A92" s="41">
        <v>92</v>
      </c>
    </row>
    <row r="93" spans="1:1" ht="15.75">
      <c r="A93" s="41">
        <v>93</v>
      </c>
    </row>
    <row r="94" spans="1:1" ht="15.75">
      <c r="A94" s="41">
        <v>94</v>
      </c>
    </row>
    <row r="95" spans="1:1" ht="15.75">
      <c r="A95" s="41">
        <v>95</v>
      </c>
    </row>
    <row r="96" spans="1:1" ht="15.75">
      <c r="A96" s="41">
        <v>96</v>
      </c>
    </row>
    <row r="97" spans="1:1" ht="15.75">
      <c r="A97" s="41">
        <v>97</v>
      </c>
    </row>
    <row r="98" spans="1:1" ht="15.75">
      <c r="A98" s="41">
        <v>98</v>
      </c>
    </row>
    <row r="99" spans="1:1" ht="15.75">
      <c r="A99" s="41">
        <v>99</v>
      </c>
    </row>
    <row r="100" spans="1:1" ht="15.75">
      <c r="A100" s="41">
        <v>100</v>
      </c>
    </row>
    <row r="101" spans="1:1" ht="15.75">
      <c r="A101" s="41">
        <v>101</v>
      </c>
    </row>
    <row r="102" spans="1:1" ht="15.75">
      <c r="A102" s="41">
        <v>102</v>
      </c>
    </row>
    <row r="103" spans="1:1" ht="15.75">
      <c r="A103" s="41">
        <v>103</v>
      </c>
    </row>
    <row r="104" spans="1:1" ht="15.75">
      <c r="A104" s="41">
        <v>104</v>
      </c>
    </row>
    <row r="105" spans="1:1" ht="15.75">
      <c r="A105" s="41">
        <v>105</v>
      </c>
    </row>
    <row r="106" spans="1:1" ht="15.75">
      <c r="A106" s="41">
        <v>106</v>
      </c>
    </row>
    <row r="107" spans="1:1" ht="15.75">
      <c r="A107" s="41">
        <v>107</v>
      </c>
    </row>
    <row r="108" spans="1:1" ht="15.75">
      <c r="A108" s="41">
        <v>108</v>
      </c>
    </row>
    <row r="109" spans="1:1" ht="15.75">
      <c r="A109" s="41">
        <v>109</v>
      </c>
    </row>
    <row r="110" spans="1:1" ht="15.75">
      <c r="A110" s="41">
        <v>110</v>
      </c>
    </row>
    <row r="111" spans="1:1" ht="15.75">
      <c r="A111" s="41">
        <v>111</v>
      </c>
    </row>
    <row r="112" spans="1:1" ht="15.75">
      <c r="A112" s="41">
        <v>112</v>
      </c>
    </row>
    <row r="113" spans="1:1" ht="15.75">
      <c r="A113" s="41">
        <v>113</v>
      </c>
    </row>
    <row r="114" spans="1:1" ht="15.75">
      <c r="A114" s="41">
        <v>114</v>
      </c>
    </row>
    <row r="115" spans="1:1" ht="15.75">
      <c r="A115" s="41">
        <v>115</v>
      </c>
    </row>
    <row r="116" spans="1:1" ht="15.75">
      <c r="A116" s="41">
        <v>116</v>
      </c>
    </row>
    <row r="117" spans="1:1" ht="15.75">
      <c r="A117" s="41">
        <v>117</v>
      </c>
    </row>
    <row r="118" spans="1:1" ht="15.75">
      <c r="A118" s="41">
        <v>118</v>
      </c>
    </row>
    <row r="119" spans="1:1" ht="15.75">
      <c r="A119" s="41">
        <v>119</v>
      </c>
    </row>
    <row r="120" spans="1:1" ht="15.75">
      <c r="A120" s="41">
        <v>120</v>
      </c>
    </row>
    <row r="121" spans="1:1" ht="15.75">
      <c r="A121" s="41">
        <v>121</v>
      </c>
    </row>
    <row r="122" spans="1:1" ht="15.75">
      <c r="A122" s="41">
        <v>122</v>
      </c>
    </row>
    <row r="123" spans="1:1" ht="15.75">
      <c r="A123" s="41">
        <v>123</v>
      </c>
    </row>
    <row r="124" spans="1:1" ht="15.75">
      <c r="A124" s="41">
        <v>124</v>
      </c>
    </row>
    <row r="125" spans="1:1" ht="15.75">
      <c r="A125" s="41">
        <v>125</v>
      </c>
    </row>
    <row r="126" spans="1:1" ht="15.75">
      <c r="A126" s="41">
        <v>126</v>
      </c>
    </row>
    <row r="127" spans="1:1" ht="15.75">
      <c r="A127" s="41">
        <v>127</v>
      </c>
    </row>
    <row r="128" spans="1:1" ht="15.75">
      <c r="A128" s="41">
        <v>128</v>
      </c>
    </row>
    <row r="129" spans="1:1" ht="15.75">
      <c r="A129" s="41">
        <v>129</v>
      </c>
    </row>
    <row r="130" spans="1:1" ht="15.75">
      <c r="A130" s="41">
        <v>130</v>
      </c>
    </row>
    <row r="131" spans="1:1" ht="15.75">
      <c r="A131" s="41">
        <v>131</v>
      </c>
    </row>
    <row r="132" spans="1:1" ht="15.75">
      <c r="A132" s="41">
        <v>132</v>
      </c>
    </row>
    <row r="133" spans="1:1" ht="15.75">
      <c r="A133" s="41">
        <v>133</v>
      </c>
    </row>
    <row r="134" spans="1:1" ht="15.75">
      <c r="A134" s="41">
        <v>134</v>
      </c>
    </row>
    <row r="135" spans="1:1" ht="15.75">
      <c r="A135" s="41">
        <v>135</v>
      </c>
    </row>
    <row r="136" spans="1:1" ht="15.75">
      <c r="A136" s="41">
        <v>136</v>
      </c>
    </row>
    <row r="137" spans="1:1" ht="15.75">
      <c r="A137" s="41">
        <v>137</v>
      </c>
    </row>
    <row r="138" spans="1:1" ht="15.75">
      <c r="A138" s="41">
        <v>138</v>
      </c>
    </row>
    <row r="139" spans="1:1" ht="15.75">
      <c r="A139" s="41">
        <v>139</v>
      </c>
    </row>
    <row r="140" spans="1:1" ht="15.75">
      <c r="A140" s="41">
        <v>140</v>
      </c>
    </row>
    <row r="141" spans="1:1" ht="15.75">
      <c r="A141" s="41">
        <v>141</v>
      </c>
    </row>
    <row r="142" spans="1:1" ht="15.75">
      <c r="A142" s="41">
        <v>142</v>
      </c>
    </row>
    <row r="143" spans="1:1" ht="15.75">
      <c r="A143" s="41">
        <v>143</v>
      </c>
    </row>
    <row r="144" spans="1:1" ht="15.75">
      <c r="A144" s="41">
        <v>144</v>
      </c>
    </row>
    <row r="145" spans="1:1" ht="15.75">
      <c r="A145" s="41">
        <v>145</v>
      </c>
    </row>
    <row r="146" spans="1:1" ht="15.75">
      <c r="A146" s="41">
        <v>146</v>
      </c>
    </row>
    <row r="147" spans="1:1" ht="15.75">
      <c r="A147" s="41">
        <v>147</v>
      </c>
    </row>
    <row r="148" spans="1:1" ht="15.75">
      <c r="A148" s="41">
        <v>148</v>
      </c>
    </row>
    <row r="149" spans="1:1" ht="15.75">
      <c r="A149" s="41">
        <v>149</v>
      </c>
    </row>
    <row r="150" spans="1:1" ht="15.75">
      <c r="A150" s="41">
        <v>150</v>
      </c>
    </row>
    <row r="151" spans="1:1" ht="15.75">
      <c r="A151" s="41">
        <v>151</v>
      </c>
    </row>
    <row r="152" spans="1:1" ht="15.75">
      <c r="A152" s="41">
        <v>152</v>
      </c>
    </row>
    <row r="153" spans="1:1" ht="15.75">
      <c r="A153" s="41">
        <v>153</v>
      </c>
    </row>
    <row r="154" spans="1:1" ht="15.75">
      <c r="A154" s="41">
        <v>154</v>
      </c>
    </row>
    <row r="155" spans="1:1" ht="15.75">
      <c r="A155" s="41">
        <v>155</v>
      </c>
    </row>
    <row r="156" spans="1:1" ht="15.75">
      <c r="A156" s="41">
        <v>156</v>
      </c>
    </row>
    <row r="157" spans="1:1" ht="15.75">
      <c r="A157" s="41">
        <v>157</v>
      </c>
    </row>
    <row r="158" spans="1:1" ht="15.75">
      <c r="A158" s="41">
        <v>158</v>
      </c>
    </row>
    <row r="159" spans="1:1" ht="15.75">
      <c r="A159" s="41">
        <v>159</v>
      </c>
    </row>
    <row r="160" spans="1:1" ht="15.75">
      <c r="A160" s="41">
        <v>160</v>
      </c>
    </row>
    <row r="161" spans="1:1" ht="15.75">
      <c r="A161" s="41">
        <v>161</v>
      </c>
    </row>
    <row r="162" spans="1:1" ht="15.75">
      <c r="A162" s="41">
        <v>162</v>
      </c>
    </row>
    <row r="163" spans="1:1" ht="15.75">
      <c r="A163" s="41">
        <v>163</v>
      </c>
    </row>
    <row r="164" spans="1:1" ht="15.75">
      <c r="A164" s="41">
        <v>164</v>
      </c>
    </row>
    <row r="165" spans="1:1" ht="15.75">
      <c r="A165" s="41">
        <v>165</v>
      </c>
    </row>
    <row r="166" spans="1:1" ht="15.75">
      <c r="A166" s="41">
        <v>166</v>
      </c>
    </row>
    <row r="167" spans="1:1" ht="15.75">
      <c r="A167" s="41">
        <v>167</v>
      </c>
    </row>
    <row r="168" spans="1:1" ht="15.75">
      <c r="A168" s="41">
        <v>168</v>
      </c>
    </row>
    <row r="169" spans="1:1" ht="15.75">
      <c r="A169" s="41">
        <v>169</v>
      </c>
    </row>
    <row r="170" spans="1:1" ht="15.75">
      <c r="A170" s="41">
        <v>170</v>
      </c>
    </row>
    <row r="171" spans="1:1" ht="15.75">
      <c r="A171" s="41">
        <v>171</v>
      </c>
    </row>
    <row r="172" spans="1:1" ht="15.75">
      <c r="A172" s="41">
        <v>172</v>
      </c>
    </row>
    <row r="173" spans="1:1" ht="15.75">
      <c r="A173" s="41">
        <v>173</v>
      </c>
    </row>
    <row r="174" spans="1:1" ht="15.75">
      <c r="A174" s="41">
        <v>174</v>
      </c>
    </row>
    <row r="175" spans="1:1" ht="15.75">
      <c r="A175" s="41">
        <v>175</v>
      </c>
    </row>
    <row r="176" spans="1:1" ht="15.75">
      <c r="A176" s="41">
        <v>176</v>
      </c>
    </row>
    <row r="177" spans="1:1" ht="15.75">
      <c r="A177" s="41">
        <v>177</v>
      </c>
    </row>
    <row r="178" spans="1:1" ht="15.75">
      <c r="A178" s="41">
        <v>178</v>
      </c>
    </row>
    <row r="179" spans="1:1" ht="15.75">
      <c r="A179" s="41">
        <v>179</v>
      </c>
    </row>
    <row r="180" spans="1:1" ht="15.75">
      <c r="A180" s="41">
        <v>180</v>
      </c>
    </row>
    <row r="181" spans="1:1" ht="15.75">
      <c r="A181" s="41">
        <v>181</v>
      </c>
    </row>
    <row r="182" spans="1:1" ht="15.75">
      <c r="A182" s="41">
        <v>182</v>
      </c>
    </row>
    <row r="183" spans="1:1" ht="15.75">
      <c r="A183" s="41">
        <v>183</v>
      </c>
    </row>
    <row r="184" spans="1:1" ht="15.75">
      <c r="A184" s="41">
        <v>184</v>
      </c>
    </row>
    <row r="185" spans="1:1" ht="15.75">
      <c r="A185" s="41">
        <v>185</v>
      </c>
    </row>
    <row r="186" spans="1:1" ht="15.75">
      <c r="A186" s="41">
        <v>186</v>
      </c>
    </row>
    <row r="187" spans="1:1" ht="15.75">
      <c r="A187" s="41">
        <v>187</v>
      </c>
    </row>
    <row r="188" spans="1:1" ht="15.75">
      <c r="A188" s="41">
        <v>188</v>
      </c>
    </row>
    <row r="189" spans="1:1" ht="15.75">
      <c r="A189" s="41">
        <v>189</v>
      </c>
    </row>
    <row r="190" spans="1:1" ht="15.75">
      <c r="A190" s="41">
        <v>190</v>
      </c>
    </row>
    <row r="191" spans="1:1" ht="15.75">
      <c r="A191" s="41">
        <v>191</v>
      </c>
    </row>
    <row r="192" spans="1:1" ht="15.75">
      <c r="A192" s="41">
        <v>192</v>
      </c>
    </row>
    <row r="193" spans="1:1" ht="15.75">
      <c r="A193" s="41">
        <v>193</v>
      </c>
    </row>
    <row r="194" spans="1:1" ht="15.75">
      <c r="A194" s="41">
        <v>194</v>
      </c>
    </row>
    <row r="195" spans="1:1" ht="15.75">
      <c r="A195" s="41">
        <v>195</v>
      </c>
    </row>
    <row r="196" spans="1:1" ht="15.75">
      <c r="A196" s="41">
        <v>196</v>
      </c>
    </row>
    <row r="197" spans="1:1" ht="15.75">
      <c r="A197" s="41">
        <v>197</v>
      </c>
    </row>
    <row r="198" spans="1:1" ht="15.75">
      <c r="A198" s="41">
        <v>198</v>
      </c>
    </row>
    <row r="199" spans="1:1" ht="15.75">
      <c r="A199" s="76">
        <v>199</v>
      </c>
    </row>
    <row r="200" spans="1:1" ht="15.75">
      <c r="A200" s="41">
        <v>200</v>
      </c>
    </row>
    <row r="201" spans="1:1" ht="15.75">
      <c r="A201" s="126">
        <v>201</v>
      </c>
    </row>
    <row r="202" spans="1:1" ht="15.75">
      <c r="A202" s="41">
        <v>202</v>
      </c>
    </row>
    <row r="203" spans="1:1" ht="15.75">
      <c r="A203" s="82">
        <v>203</v>
      </c>
    </row>
    <row r="204" spans="1:1" ht="15.75">
      <c r="A204" s="41">
        <v>204</v>
      </c>
    </row>
    <row r="205" spans="1:1" ht="15.75">
      <c r="A205" s="41">
        <v>205</v>
      </c>
    </row>
    <row r="206" spans="1:1" ht="15.75">
      <c r="A206" s="41">
        <v>206</v>
      </c>
    </row>
    <row r="207" spans="1:1" ht="15.75">
      <c r="A207" s="41">
        <v>207</v>
      </c>
    </row>
    <row r="208" spans="1:1" ht="15.75">
      <c r="A208" s="41">
        <v>208</v>
      </c>
    </row>
    <row r="209" spans="1:1" ht="15.75">
      <c r="A209" s="41">
        <v>209</v>
      </c>
    </row>
    <row r="210" spans="1:1" ht="15.75">
      <c r="A210" s="41">
        <v>210</v>
      </c>
    </row>
    <row r="211" spans="1:1" ht="15.75">
      <c r="A211" s="41">
        <v>211</v>
      </c>
    </row>
    <row r="212" spans="1:1" ht="15.75">
      <c r="A212" s="41">
        <v>212</v>
      </c>
    </row>
    <row r="213" spans="1:1" ht="15.75">
      <c r="A213" s="41">
        <v>213</v>
      </c>
    </row>
    <row r="214" spans="1:1" ht="15.75">
      <c r="A214" s="41">
        <v>214</v>
      </c>
    </row>
    <row r="215" spans="1:1" ht="15.75">
      <c r="A215" s="41">
        <v>215</v>
      </c>
    </row>
    <row r="216" spans="1:1" ht="15.75">
      <c r="A216" s="41">
        <v>216</v>
      </c>
    </row>
    <row r="217" spans="1:1" ht="15.75">
      <c r="A217" s="41">
        <v>217</v>
      </c>
    </row>
    <row r="218" spans="1:1" ht="15.75">
      <c r="A218" s="41">
        <v>218</v>
      </c>
    </row>
    <row r="219" spans="1:1" ht="15.75">
      <c r="A219" s="41">
        <v>219</v>
      </c>
    </row>
    <row r="220" spans="1:1" ht="15.75">
      <c r="A220" s="76">
        <v>220</v>
      </c>
    </row>
    <row r="221" spans="1:1" ht="15.75">
      <c r="A221" s="41">
        <v>221</v>
      </c>
    </row>
    <row r="222" spans="1:1" ht="15.75">
      <c r="A222" s="82">
        <v>222</v>
      </c>
    </row>
    <row r="223" spans="1:1" ht="15.75">
      <c r="A223" s="41">
        <v>223</v>
      </c>
    </row>
    <row r="224" spans="1:1" ht="15.75">
      <c r="A224" s="41">
        <v>224</v>
      </c>
    </row>
    <row r="225" spans="1:1" ht="15.75">
      <c r="A225" s="41">
        <v>225</v>
      </c>
    </row>
    <row r="226" spans="1:1" ht="15.75">
      <c r="A226" s="41">
        <v>226</v>
      </c>
    </row>
    <row r="227" spans="1:1" ht="15.75">
      <c r="A227" s="41">
        <v>227</v>
      </c>
    </row>
    <row r="228" spans="1:1" ht="15.75">
      <c r="A228" s="41">
        <v>228</v>
      </c>
    </row>
    <row r="229" spans="1:1" ht="15.75">
      <c r="A229" s="41">
        <v>229</v>
      </c>
    </row>
    <row r="230" spans="1:1" ht="15.75">
      <c r="A230" s="41">
        <v>230</v>
      </c>
    </row>
    <row r="231" spans="1:1" ht="15.75">
      <c r="A231" s="41">
        <v>231</v>
      </c>
    </row>
    <row r="232" spans="1:1" ht="15.75">
      <c r="A232" s="41">
        <v>232</v>
      </c>
    </row>
    <row r="233" spans="1:1" ht="15.75">
      <c r="A233" s="41">
        <v>233</v>
      </c>
    </row>
    <row r="234" spans="1:1" ht="15.75">
      <c r="A234" s="41">
        <v>234</v>
      </c>
    </row>
    <row r="235" spans="1:1" ht="15.75">
      <c r="A235" s="41">
        <v>235</v>
      </c>
    </row>
    <row r="236" spans="1:1" ht="15.75">
      <c r="A236" s="41">
        <v>236</v>
      </c>
    </row>
    <row r="237" spans="1:1" ht="15.75">
      <c r="A237" s="41">
        <v>237</v>
      </c>
    </row>
    <row r="238" spans="1:1" ht="15.75">
      <c r="A238" s="41">
        <v>238</v>
      </c>
    </row>
    <row r="239" spans="1:1" ht="15.75">
      <c r="A239" s="41">
        <v>239</v>
      </c>
    </row>
    <row r="240" spans="1:1" ht="15.75">
      <c r="A240" s="41">
        <v>240</v>
      </c>
    </row>
    <row r="241" spans="1:1" ht="15.75">
      <c r="A241" s="41">
        <v>241</v>
      </c>
    </row>
    <row r="242" spans="1:1" ht="15.75">
      <c r="A242" s="41">
        <v>242</v>
      </c>
    </row>
    <row r="243" spans="1:1" ht="15.75">
      <c r="A243" s="41">
        <v>243</v>
      </c>
    </row>
    <row r="244" spans="1:1" ht="15.75">
      <c r="A244" s="41">
        <v>244</v>
      </c>
    </row>
    <row r="245" spans="1:1" ht="15.75">
      <c r="A245" s="41">
        <v>245</v>
      </c>
    </row>
    <row r="246" spans="1:1" ht="15.75">
      <c r="A246" s="41">
        <v>246</v>
      </c>
    </row>
    <row r="247" spans="1:1" ht="15.75">
      <c r="A247" s="41">
        <v>247</v>
      </c>
    </row>
    <row r="248" spans="1:1" ht="15.75">
      <c r="A248" s="41">
        <v>248</v>
      </c>
    </row>
    <row r="249" spans="1:1" ht="15.75">
      <c r="A249" s="41">
        <v>249</v>
      </c>
    </row>
    <row r="250" spans="1:1" ht="15.75">
      <c r="A250" s="41">
        <v>250</v>
      </c>
    </row>
    <row r="251" spans="1:1" ht="15.75">
      <c r="A251" s="41">
        <v>251</v>
      </c>
    </row>
    <row r="252" spans="1:1" ht="15.75">
      <c r="A252" s="41">
        <v>252</v>
      </c>
    </row>
    <row r="253" spans="1:1" ht="15.75">
      <c r="A253" s="41">
        <v>253</v>
      </c>
    </row>
    <row r="254" spans="1:1" ht="15.75">
      <c r="A254" s="41">
        <v>254</v>
      </c>
    </row>
    <row r="255" spans="1:1" ht="15.75">
      <c r="A255" s="41">
        <v>255</v>
      </c>
    </row>
    <row r="256" spans="1:1" ht="15.75">
      <c r="A256" s="41">
        <v>256</v>
      </c>
    </row>
    <row r="257" spans="1:1" ht="15.75">
      <c r="A257" s="41">
        <v>257</v>
      </c>
    </row>
    <row r="258" spans="1:1" ht="15.75">
      <c r="A258" s="41">
        <v>258</v>
      </c>
    </row>
    <row r="259" spans="1:1" ht="15.75">
      <c r="A259" s="41">
        <v>259</v>
      </c>
    </row>
    <row r="260" spans="1:1" ht="15.75">
      <c r="A260" s="41">
        <v>260</v>
      </c>
    </row>
    <row r="261" spans="1:1" ht="15.75">
      <c r="A261" s="41">
        <v>261</v>
      </c>
    </row>
    <row r="262" spans="1:1" ht="15.75">
      <c r="A262" s="41">
        <v>262</v>
      </c>
    </row>
    <row r="263" spans="1:1" ht="15.75">
      <c r="A263" s="41">
        <v>263</v>
      </c>
    </row>
    <row r="264" spans="1:1" ht="15.75">
      <c r="A264" s="41">
        <v>264</v>
      </c>
    </row>
    <row r="265" spans="1:1" ht="15.75">
      <c r="A265" s="41">
        <v>265</v>
      </c>
    </row>
    <row r="266" spans="1:1" ht="15.75">
      <c r="A266" s="41">
        <v>266</v>
      </c>
    </row>
    <row r="267" spans="1:1" ht="15.75">
      <c r="A267" s="41">
        <v>267</v>
      </c>
    </row>
    <row r="268" spans="1:1" ht="15.75">
      <c r="A268" s="41">
        <v>268</v>
      </c>
    </row>
    <row r="269" spans="1:1" ht="15.75">
      <c r="A269" s="41">
        <v>269</v>
      </c>
    </row>
    <row r="270" spans="1:1" ht="15.75">
      <c r="A270" s="41">
        <v>270</v>
      </c>
    </row>
    <row r="271" spans="1:1" ht="15.75">
      <c r="A271" s="41">
        <v>271</v>
      </c>
    </row>
    <row r="272" spans="1:1" ht="15.75">
      <c r="A272" s="41">
        <v>272</v>
      </c>
    </row>
    <row r="273" spans="1:1" ht="15.75">
      <c r="A273" s="41">
        <v>273</v>
      </c>
    </row>
    <row r="274" spans="1:1" ht="15.75">
      <c r="A274" s="41">
        <v>274</v>
      </c>
    </row>
    <row r="275" spans="1:1" ht="15.75">
      <c r="A275" s="41">
        <v>275</v>
      </c>
    </row>
    <row r="276" spans="1:1" ht="15.75">
      <c r="A276" s="41">
        <v>276</v>
      </c>
    </row>
    <row r="277" spans="1:1" ht="15.75">
      <c r="A277" s="41">
        <v>277</v>
      </c>
    </row>
    <row r="278" spans="1:1" ht="15.75">
      <c r="A278" s="41">
        <v>278</v>
      </c>
    </row>
    <row r="279" spans="1:1" ht="15.75">
      <c r="A279" s="41">
        <v>279</v>
      </c>
    </row>
    <row r="280" spans="1:1" ht="15.75">
      <c r="A280" s="41">
        <v>280</v>
      </c>
    </row>
    <row r="281" spans="1:1" ht="15.75">
      <c r="A281" s="41">
        <v>281</v>
      </c>
    </row>
    <row r="282" spans="1:1" ht="15.75">
      <c r="A282" s="41">
        <v>282</v>
      </c>
    </row>
    <row r="283" spans="1:1" ht="15.75">
      <c r="A283" s="41">
        <v>283</v>
      </c>
    </row>
    <row r="284" spans="1:1" ht="15.75">
      <c r="A284" s="41">
        <v>284</v>
      </c>
    </row>
    <row r="285" spans="1:1" ht="15.75">
      <c r="A285" s="41">
        <v>285</v>
      </c>
    </row>
    <row r="286" spans="1:1" ht="15.75">
      <c r="A286" s="41">
        <v>286</v>
      </c>
    </row>
    <row r="287" spans="1:1" ht="15.75">
      <c r="A287" s="41">
        <v>287</v>
      </c>
    </row>
    <row r="288" spans="1:1" ht="15.75">
      <c r="A288" s="41">
        <v>288</v>
      </c>
    </row>
    <row r="289" spans="1:1" ht="15.75">
      <c r="A289" s="41">
        <v>289</v>
      </c>
    </row>
    <row r="290" spans="1:1" ht="15.75">
      <c r="A290" s="41">
        <v>290</v>
      </c>
    </row>
    <row r="291" spans="1:1" ht="15.75">
      <c r="A291" s="76">
        <v>291</v>
      </c>
    </row>
    <row r="292" spans="1:1" ht="15.75">
      <c r="A292" s="41">
        <v>292</v>
      </c>
    </row>
    <row r="293" spans="1:1" ht="15.75">
      <c r="A293" s="41">
        <v>293</v>
      </c>
    </row>
    <row r="294" spans="1:1" ht="15.75">
      <c r="A294" s="82">
        <v>294</v>
      </c>
    </row>
    <row r="295" spans="1:1" ht="15.75">
      <c r="A295" s="41">
        <v>295</v>
      </c>
    </row>
    <row r="296" spans="1:1" ht="15.75">
      <c r="A296" s="41">
        <v>296</v>
      </c>
    </row>
    <row r="297" spans="1:1" ht="15.75">
      <c r="A297" s="41">
        <v>297</v>
      </c>
    </row>
    <row r="298" spans="1:1" ht="15.75">
      <c r="A298" s="41">
        <v>298</v>
      </c>
    </row>
    <row r="299" spans="1:1" ht="15.75">
      <c r="A299" s="41">
        <v>299</v>
      </c>
    </row>
    <row r="300" spans="1:1" ht="15.75">
      <c r="A300" s="41">
        <v>300</v>
      </c>
    </row>
    <row r="301" spans="1:1" ht="15.75">
      <c r="A301" s="82">
        <v>301</v>
      </c>
    </row>
    <row r="302" spans="1:1" ht="15.75">
      <c r="A302" s="41">
        <v>302</v>
      </c>
    </row>
    <row r="303" spans="1:1" ht="15.75">
      <c r="A303" s="41">
        <v>303</v>
      </c>
    </row>
    <row r="304" spans="1:1" ht="15.75">
      <c r="A304" s="76">
        <v>304</v>
      </c>
    </row>
    <row r="305" spans="1:1" ht="15.75">
      <c r="A305" s="41">
        <v>305</v>
      </c>
    </row>
    <row r="306" spans="1:1" ht="15.75">
      <c r="A306" s="41">
        <v>306</v>
      </c>
    </row>
    <row r="307" spans="1:1" ht="15.75">
      <c r="A307" s="41">
        <v>307</v>
      </c>
    </row>
    <row r="308" spans="1:1" ht="15.75">
      <c r="A308" s="41">
        <v>308</v>
      </c>
    </row>
    <row r="309" spans="1:1" ht="15.75">
      <c r="A309" s="41">
        <v>309</v>
      </c>
    </row>
    <row r="310" spans="1:1" ht="15.75">
      <c r="A310" s="76">
        <v>310</v>
      </c>
    </row>
    <row r="311" spans="1:1" ht="15.75">
      <c r="A311" s="41">
        <v>311</v>
      </c>
    </row>
    <row r="312" spans="1:1" ht="15.75">
      <c r="A312" s="82">
        <v>312</v>
      </c>
    </row>
    <row r="313" spans="1:1" ht="15.75">
      <c r="A313" s="41">
        <v>313</v>
      </c>
    </row>
    <row r="314" spans="1:1" ht="15.75">
      <c r="A314" s="41">
        <v>314</v>
      </c>
    </row>
    <row r="315" spans="1:1" ht="15.75">
      <c r="A315" s="41">
        <v>315</v>
      </c>
    </row>
    <row r="316" spans="1:1" ht="15.75">
      <c r="A316" s="41">
        <v>316</v>
      </c>
    </row>
    <row r="317" spans="1:1" ht="15.75">
      <c r="A317" s="41">
        <v>317</v>
      </c>
    </row>
    <row r="318" spans="1:1" ht="15.75">
      <c r="A318" s="41">
        <v>318</v>
      </c>
    </row>
    <row r="319" spans="1:1" ht="15.75">
      <c r="A319" s="41">
        <v>319</v>
      </c>
    </row>
    <row r="320" spans="1:1" ht="15.75">
      <c r="A320" s="41">
        <v>320</v>
      </c>
    </row>
    <row r="321" spans="1:1" ht="15.75">
      <c r="A321" s="41">
        <v>321</v>
      </c>
    </row>
    <row r="322" spans="1:1" ht="15.75">
      <c r="A322" s="41">
        <v>322</v>
      </c>
    </row>
    <row r="323" spans="1:1" ht="15.75">
      <c r="A323" s="76">
        <v>323</v>
      </c>
    </row>
    <row r="324" spans="1:1" ht="15.75">
      <c r="A324" s="41">
        <v>324</v>
      </c>
    </row>
    <row r="325" spans="1:1" ht="15.75">
      <c r="A325" s="82">
        <v>325</v>
      </c>
    </row>
    <row r="326" spans="1:1" ht="15.75">
      <c r="A326" s="41">
        <v>326</v>
      </c>
    </row>
    <row r="327" spans="1:1" ht="15.75">
      <c r="A327" s="41">
        <v>327</v>
      </c>
    </row>
    <row r="328" spans="1:1" ht="15.75">
      <c r="A328" s="41">
        <v>328</v>
      </c>
    </row>
    <row r="329" spans="1:1" ht="15.75">
      <c r="A329" s="41">
        <v>329</v>
      </c>
    </row>
    <row r="330" spans="1:1" ht="15.75">
      <c r="A330" s="41">
        <v>330</v>
      </c>
    </row>
    <row r="331" spans="1:1" ht="15.75">
      <c r="A331" s="41">
        <v>331</v>
      </c>
    </row>
    <row r="332" spans="1:1" ht="15.75">
      <c r="A332" s="41">
        <v>332</v>
      </c>
    </row>
    <row r="333" spans="1:1" ht="15.75">
      <c r="A333" s="41">
        <v>333</v>
      </c>
    </row>
    <row r="334" spans="1:1" ht="15.75">
      <c r="A334" s="41">
        <v>334</v>
      </c>
    </row>
    <row r="335" spans="1:1" ht="15.75">
      <c r="A335" s="41">
        <v>335</v>
      </c>
    </row>
    <row r="336" spans="1:1" ht="15.75">
      <c r="A336" s="41">
        <v>336</v>
      </c>
    </row>
    <row r="337" spans="1:1" ht="15.75">
      <c r="A337" s="41">
        <v>337</v>
      </c>
    </row>
    <row r="338" spans="1:1" ht="15.75">
      <c r="A338" s="41">
        <v>338</v>
      </c>
    </row>
    <row r="339" spans="1:1" ht="15.75">
      <c r="A339" s="41">
        <v>339</v>
      </c>
    </row>
    <row r="340" spans="1:1" ht="15.75">
      <c r="A340" s="41">
        <v>340</v>
      </c>
    </row>
    <row r="341" spans="1:1" ht="15.75">
      <c r="A341" s="41">
        <v>341</v>
      </c>
    </row>
    <row r="342" spans="1:1" ht="15.75">
      <c r="A342" s="41">
        <v>342</v>
      </c>
    </row>
    <row r="343" spans="1:1" ht="15.75">
      <c r="A343" s="41">
        <v>343</v>
      </c>
    </row>
    <row r="344" spans="1:1" ht="15.75">
      <c r="A344" s="41">
        <v>344</v>
      </c>
    </row>
    <row r="345" spans="1:1" ht="15.75">
      <c r="A345" s="41">
        <v>345</v>
      </c>
    </row>
    <row r="346" spans="1:1" ht="15.75">
      <c r="A346" s="41">
        <v>346</v>
      </c>
    </row>
    <row r="347" spans="1:1" ht="15.75">
      <c r="A347" s="41">
        <v>347</v>
      </c>
    </row>
    <row r="348" spans="1:1" ht="15.75">
      <c r="A348" s="41">
        <v>348</v>
      </c>
    </row>
    <row r="349" spans="1:1" ht="15.75">
      <c r="A349" s="41">
        <v>349</v>
      </c>
    </row>
    <row r="350" spans="1:1" ht="15.75">
      <c r="A350" s="41">
        <v>350</v>
      </c>
    </row>
    <row r="351" spans="1:1" ht="15.75">
      <c r="A351" s="41">
        <v>351</v>
      </c>
    </row>
    <row r="352" spans="1:1" ht="15.75">
      <c r="A352" s="41">
        <v>352</v>
      </c>
    </row>
    <row r="353" spans="1:1" ht="15.75">
      <c r="A353" s="41">
        <v>353</v>
      </c>
    </row>
    <row r="354" spans="1:1" ht="15.75">
      <c r="A354" s="41">
        <v>354</v>
      </c>
    </row>
    <row r="355" spans="1:1" ht="15.75">
      <c r="A355" s="41">
        <v>355</v>
      </c>
    </row>
    <row r="356" spans="1:1" ht="15.75">
      <c r="A356" s="41">
        <v>356</v>
      </c>
    </row>
    <row r="357" spans="1:1" ht="15.75">
      <c r="A357" s="41">
        <v>357</v>
      </c>
    </row>
    <row r="358" spans="1:1" ht="15.75">
      <c r="A358" s="41">
        <v>358</v>
      </c>
    </row>
    <row r="359" spans="1:1" ht="15.75">
      <c r="A359" s="41">
        <v>359</v>
      </c>
    </row>
    <row r="360" spans="1:1" ht="15.75">
      <c r="A360" s="41">
        <v>360</v>
      </c>
    </row>
    <row r="361" spans="1:1" ht="15.75">
      <c r="A361" s="41">
        <v>361</v>
      </c>
    </row>
    <row r="362" spans="1:1" ht="15.75">
      <c r="A362" s="41">
        <v>362</v>
      </c>
    </row>
    <row r="363" spans="1:1" ht="15.75">
      <c r="A363" s="41">
        <v>363</v>
      </c>
    </row>
    <row r="364" spans="1:1" ht="15.75">
      <c r="A364" s="41">
        <v>364</v>
      </c>
    </row>
    <row r="365" spans="1:1" ht="15.75">
      <c r="A365" s="41">
        <v>365</v>
      </c>
    </row>
    <row r="366" spans="1:1" ht="15.75">
      <c r="A366" s="41">
        <v>366</v>
      </c>
    </row>
    <row r="367" spans="1:1" ht="15.75">
      <c r="A367" s="41">
        <v>367</v>
      </c>
    </row>
    <row r="368" spans="1:1" ht="15.75">
      <c r="A368" s="41">
        <v>368</v>
      </c>
    </row>
    <row r="369" spans="1:1" ht="15.75">
      <c r="A369" s="41">
        <v>369</v>
      </c>
    </row>
    <row r="370" spans="1:1" ht="15.75">
      <c r="A370" s="41">
        <v>370</v>
      </c>
    </row>
    <row r="371" spans="1:1" ht="15.75">
      <c r="A371" s="41">
        <v>371</v>
      </c>
    </row>
    <row r="372" spans="1:1" ht="15.75">
      <c r="A372" s="41">
        <v>372</v>
      </c>
    </row>
    <row r="373" spans="1:1" ht="15.75">
      <c r="A373" s="41">
        <v>373</v>
      </c>
    </row>
    <row r="374" spans="1:1" ht="15.75">
      <c r="A374" s="41">
        <v>374</v>
      </c>
    </row>
    <row r="375" spans="1:1" ht="15.75">
      <c r="A375" s="41">
        <v>375</v>
      </c>
    </row>
    <row r="376" spans="1:1" ht="15.75">
      <c r="A376" s="41">
        <v>376</v>
      </c>
    </row>
    <row r="377" spans="1:1" ht="15.75">
      <c r="A377" s="41">
        <v>377</v>
      </c>
    </row>
    <row r="378" spans="1:1" ht="15.75">
      <c r="A378" s="41">
        <v>378</v>
      </c>
    </row>
    <row r="379" spans="1:1" ht="15.75">
      <c r="A379" s="41">
        <v>379</v>
      </c>
    </row>
    <row r="380" spans="1:1" ht="15.75">
      <c r="A380" s="41">
        <v>380</v>
      </c>
    </row>
    <row r="381" spans="1:1" ht="15.75">
      <c r="A381" s="41">
        <v>381</v>
      </c>
    </row>
    <row r="382" spans="1:1" ht="15.75">
      <c r="A382" s="41">
        <v>382</v>
      </c>
    </row>
    <row r="383" spans="1:1" ht="15.75">
      <c r="A383" s="41">
        <v>383</v>
      </c>
    </row>
    <row r="384" spans="1:1" ht="15.75">
      <c r="A384" s="41">
        <v>384</v>
      </c>
    </row>
    <row r="385" spans="1:1" ht="15.75">
      <c r="A385" s="41">
        <v>385</v>
      </c>
    </row>
    <row r="386" spans="1:1" ht="15.75">
      <c r="A386" s="41">
        <v>386</v>
      </c>
    </row>
    <row r="387" spans="1:1" ht="15.75">
      <c r="A387" s="41">
        <v>387</v>
      </c>
    </row>
    <row r="388" spans="1:1" ht="15.75">
      <c r="A388" s="41">
        <v>388</v>
      </c>
    </row>
    <row r="389" spans="1:1" ht="15.75">
      <c r="A389" s="41">
        <v>389</v>
      </c>
    </row>
    <row r="390" spans="1:1" ht="15.75">
      <c r="A390" s="41">
        <v>390</v>
      </c>
    </row>
    <row r="391" spans="1:1" ht="15.75">
      <c r="A391" s="41">
        <v>391</v>
      </c>
    </row>
    <row r="392" spans="1:1" ht="15.75">
      <c r="A392" s="41">
        <v>392</v>
      </c>
    </row>
    <row r="393" spans="1:1" ht="15.75">
      <c r="A393" s="41">
        <v>393</v>
      </c>
    </row>
    <row r="394" spans="1:1" ht="15.75">
      <c r="A394" s="41">
        <v>394</v>
      </c>
    </row>
    <row r="395" spans="1:1" ht="15.75">
      <c r="A395" s="41">
        <v>395</v>
      </c>
    </row>
    <row r="396" spans="1:1" ht="15.75">
      <c r="A396" s="41">
        <v>396</v>
      </c>
    </row>
    <row r="397" spans="1:1" ht="15.75">
      <c r="A397" s="41">
        <v>397</v>
      </c>
    </row>
    <row r="398" spans="1:1" ht="15.75">
      <c r="A398" s="41">
        <v>398</v>
      </c>
    </row>
    <row r="399" spans="1:1" ht="15.75">
      <c r="A399" s="41">
        <v>399</v>
      </c>
    </row>
    <row r="400" spans="1:1" ht="15.75">
      <c r="A400" s="41">
        <v>400</v>
      </c>
    </row>
    <row r="401" spans="1:1" ht="15.75">
      <c r="A401" s="41">
        <v>401</v>
      </c>
    </row>
    <row r="402" spans="1:1" ht="15.75">
      <c r="A402" s="41">
        <v>402</v>
      </c>
    </row>
    <row r="403" spans="1:1" ht="15.75">
      <c r="A403" s="41">
        <v>403</v>
      </c>
    </row>
    <row r="404" spans="1:1" ht="15.75">
      <c r="A404" s="41">
        <v>404</v>
      </c>
    </row>
    <row r="405" spans="1:1" ht="15.75">
      <c r="A405" s="41">
        <v>405</v>
      </c>
    </row>
    <row r="406" spans="1:1" ht="15.75">
      <c r="A406" s="41">
        <v>406</v>
      </c>
    </row>
    <row r="407" spans="1:1" ht="15.75">
      <c r="A407" s="41">
        <v>407</v>
      </c>
    </row>
    <row r="408" spans="1:1" ht="15.75">
      <c r="A408" s="76">
        <v>408</v>
      </c>
    </row>
    <row r="409" spans="1:1" ht="15.75">
      <c r="A409" s="41">
        <v>409</v>
      </c>
    </row>
    <row r="410" spans="1:1" ht="15.75">
      <c r="A410" s="82">
        <v>410</v>
      </c>
    </row>
    <row r="411" spans="1:1" ht="15.75">
      <c r="A411" s="41">
        <v>411</v>
      </c>
    </row>
    <row r="412" spans="1:1" ht="15.75">
      <c r="A412" s="41">
        <v>412</v>
      </c>
    </row>
    <row r="413" spans="1:1" ht="15.75">
      <c r="A413" s="41">
        <v>413</v>
      </c>
    </row>
    <row r="414" spans="1:1" ht="15.75">
      <c r="A414" s="41">
        <v>414</v>
      </c>
    </row>
    <row r="415" spans="1:1" ht="15.75">
      <c r="A415" s="41">
        <v>415</v>
      </c>
    </row>
    <row r="416" spans="1:1" ht="15.75">
      <c r="A416" s="41">
        <v>416</v>
      </c>
    </row>
    <row r="417" spans="1:1" ht="15.75">
      <c r="A417" s="41">
        <v>417</v>
      </c>
    </row>
    <row r="418" spans="1:1" ht="15.75">
      <c r="A418" s="41">
        <v>418</v>
      </c>
    </row>
    <row r="419" spans="1:1" ht="15.75">
      <c r="A419" s="41">
        <v>419</v>
      </c>
    </row>
    <row r="420" spans="1:1" ht="15.75">
      <c r="A420" s="41">
        <v>420</v>
      </c>
    </row>
    <row r="421" spans="1:1" ht="15.75">
      <c r="A421" s="41">
        <v>421</v>
      </c>
    </row>
    <row r="422" spans="1:1" ht="15.75">
      <c r="A422" s="41">
        <v>422</v>
      </c>
    </row>
    <row r="423" spans="1:1" ht="15.75">
      <c r="A423" s="41">
        <v>423</v>
      </c>
    </row>
    <row r="424" spans="1:1" ht="15.75">
      <c r="A424" s="41">
        <v>424</v>
      </c>
    </row>
    <row r="425" spans="1:1" ht="15.75">
      <c r="A425" s="41">
        <v>425</v>
      </c>
    </row>
    <row r="426" spans="1:1" ht="15.75">
      <c r="A426" s="41">
        <v>426</v>
      </c>
    </row>
    <row r="427" spans="1:1" ht="15.75">
      <c r="A427" s="41">
        <v>427</v>
      </c>
    </row>
    <row r="428" spans="1:1" ht="15.75">
      <c r="A428" s="41">
        <v>428</v>
      </c>
    </row>
    <row r="429" spans="1:1" ht="15.75">
      <c r="A429" s="41">
        <v>429</v>
      </c>
    </row>
    <row r="430" spans="1:1" ht="15.75">
      <c r="A430" s="41">
        <v>430</v>
      </c>
    </row>
    <row r="431" spans="1:1" ht="15.75">
      <c r="A431" s="41">
        <v>431</v>
      </c>
    </row>
    <row r="432" spans="1:1" ht="15.75">
      <c r="A432" s="41">
        <v>432</v>
      </c>
    </row>
    <row r="433" spans="1:1" ht="15.75">
      <c r="A433" s="41">
        <v>433</v>
      </c>
    </row>
    <row r="434" spans="1:1" ht="15.75">
      <c r="A434" s="41">
        <v>434</v>
      </c>
    </row>
    <row r="435" spans="1:1" ht="15.75">
      <c r="A435" s="41">
        <v>435</v>
      </c>
    </row>
    <row r="436" spans="1:1" ht="15.75">
      <c r="A436" s="41">
        <v>436</v>
      </c>
    </row>
    <row r="437" spans="1:1" ht="15.75">
      <c r="A437" s="41">
        <v>437</v>
      </c>
    </row>
    <row r="438" spans="1:1" ht="15.75">
      <c r="A438" s="76">
        <v>438</v>
      </c>
    </row>
    <row r="439" spans="1:1" ht="15.75">
      <c r="A439" s="41">
        <v>439</v>
      </c>
    </row>
    <row r="440" spans="1:1" ht="15.75">
      <c r="A440" s="82">
        <v>440</v>
      </c>
    </row>
    <row r="441" spans="1:1" ht="15.75">
      <c r="A441" s="41">
        <v>441</v>
      </c>
    </row>
    <row r="442" spans="1:1" ht="15.75">
      <c r="A442" s="41">
        <v>442</v>
      </c>
    </row>
    <row r="443" spans="1:1" ht="15.75">
      <c r="A443" s="41">
        <v>443</v>
      </c>
    </row>
    <row r="444" spans="1:1" ht="15.75">
      <c r="A444" s="41">
        <v>444</v>
      </c>
    </row>
    <row r="445" spans="1:1" ht="15.75">
      <c r="A445" s="41">
        <v>445</v>
      </c>
    </row>
    <row r="446" spans="1:1" ht="15.75">
      <c r="A446" s="76">
        <v>446</v>
      </c>
    </row>
    <row r="447" spans="1:1" ht="15.75">
      <c r="A447" s="41">
        <v>447</v>
      </c>
    </row>
    <row r="448" spans="1:1" ht="15.75">
      <c r="A448" s="82">
        <v>448</v>
      </c>
    </row>
    <row r="449" spans="1:1" ht="15.75">
      <c r="A449" s="41">
        <v>449</v>
      </c>
    </row>
    <row r="450" spans="1:1" ht="15.75">
      <c r="A450" s="41">
        <v>450</v>
      </c>
    </row>
    <row r="451" spans="1:1" ht="15.75">
      <c r="A451" s="41">
        <v>451</v>
      </c>
    </row>
    <row r="452" spans="1:1" ht="15.75">
      <c r="A452" s="41">
        <v>452</v>
      </c>
    </row>
    <row r="453" spans="1:1" ht="15.75">
      <c r="A453" s="41">
        <v>453</v>
      </c>
    </row>
    <row r="454" spans="1:1" ht="15.75">
      <c r="A454" s="41">
        <v>454</v>
      </c>
    </row>
    <row r="455" spans="1:1" ht="15.75">
      <c r="A455" s="41">
        <v>455</v>
      </c>
    </row>
    <row r="456" spans="1:1" ht="15.75">
      <c r="A456" s="41">
        <v>456</v>
      </c>
    </row>
    <row r="457" spans="1:1" ht="15.75">
      <c r="A457" s="41">
        <v>457</v>
      </c>
    </row>
    <row r="458" spans="1:1" ht="15.75">
      <c r="A458" s="41">
        <v>458</v>
      </c>
    </row>
    <row r="459" spans="1:1" ht="15.75">
      <c r="A459" s="41">
        <v>459</v>
      </c>
    </row>
    <row r="460" spans="1:1" ht="15.75">
      <c r="A460" s="41">
        <v>460</v>
      </c>
    </row>
    <row r="461" spans="1:1" ht="15.75">
      <c r="A461" s="41">
        <v>461</v>
      </c>
    </row>
    <row r="462" spans="1:1" ht="15.75">
      <c r="A462" s="41">
        <v>462</v>
      </c>
    </row>
    <row r="463" spans="1:1" ht="15.75">
      <c r="A463" s="41">
        <v>463</v>
      </c>
    </row>
    <row r="464" spans="1:1" ht="15.75">
      <c r="A464" s="41">
        <v>464</v>
      </c>
    </row>
    <row r="465" spans="1:1" ht="15.75">
      <c r="A465" s="41">
        <v>465</v>
      </c>
    </row>
    <row r="466" spans="1:1" ht="15.75">
      <c r="A466" s="76">
        <v>466</v>
      </c>
    </row>
    <row r="467" spans="1:1" ht="15.75">
      <c r="A467" s="41">
        <v>467</v>
      </c>
    </row>
    <row r="468" spans="1:1" ht="15.75">
      <c r="A468" s="41">
        <v>468</v>
      </c>
    </row>
    <row r="469" spans="1:1" ht="15.75">
      <c r="A469" s="41">
        <v>469</v>
      </c>
    </row>
    <row r="470" spans="1:1" ht="15.75">
      <c r="A470" s="41">
        <v>470</v>
      </c>
    </row>
    <row r="471" spans="1:1" ht="15.75">
      <c r="A471" s="41">
        <v>471</v>
      </c>
    </row>
    <row r="472" spans="1:1" ht="15.75">
      <c r="A472" s="41">
        <v>472</v>
      </c>
    </row>
    <row r="473" spans="1:1" ht="15.75">
      <c r="A473" s="76">
        <v>473</v>
      </c>
    </row>
    <row r="474" spans="1:1" ht="15.75">
      <c r="A474" s="41">
        <v>474</v>
      </c>
    </row>
    <row r="475" spans="1:1" ht="15.75">
      <c r="A475" s="41">
        <v>475</v>
      </c>
    </row>
    <row r="476" spans="1:1" ht="15.75">
      <c r="A476" s="41">
        <v>476</v>
      </c>
    </row>
    <row r="477" spans="1:1" ht="15.75">
      <c r="A477" s="41">
        <v>477</v>
      </c>
    </row>
    <row r="478" spans="1:1" ht="15.75">
      <c r="A478" s="41">
        <v>478</v>
      </c>
    </row>
    <row r="479" spans="1:1" ht="15.75">
      <c r="A479" s="41">
        <v>479</v>
      </c>
    </row>
    <row r="480" spans="1:1" ht="15.75">
      <c r="A480" s="41">
        <v>480</v>
      </c>
    </row>
    <row r="481" spans="1:1" ht="15.75">
      <c r="A481" s="76">
        <v>481</v>
      </c>
    </row>
    <row r="482" spans="1:1" ht="15.75">
      <c r="A482" s="41">
        <v>482</v>
      </c>
    </row>
    <row r="483" spans="1:1" ht="15.75">
      <c r="A483" s="82">
        <v>483</v>
      </c>
    </row>
    <row r="484" spans="1:1" ht="15.75">
      <c r="A484" s="41">
        <v>484</v>
      </c>
    </row>
    <row r="485" spans="1:1" ht="15.75">
      <c r="A485" s="41">
        <v>485</v>
      </c>
    </row>
    <row r="486" spans="1:1" ht="15.75">
      <c r="A486" s="41">
        <v>486</v>
      </c>
    </row>
    <row r="487" spans="1:1" ht="15.75">
      <c r="A487" s="41">
        <v>487</v>
      </c>
    </row>
    <row r="488" spans="1:1" ht="15.75">
      <c r="A488" s="41">
        <v>488</v>
      </c>
    </row>
    <row r="489" spans="1:1" ht="15.75">
      <c r="A489" s="41">
        <v>489</v>
      </c>
    </row>
    <row r="490" spans="1:1" ht="15.75">
      <c r="A490" s="41">
        <v>490</v>
      </c>
    </row>
    <row r="491" spans="1:1" ht="15.75">
      <c r="A491" s="41">
        <v>491</v>
      </c>
    </row>
    <row r="492" spans="1:1" ht="15.75">
      <c r="A492" s="41">
        <v>492</v>
      </c>
    </row>
    <row r="493" spans="1:1" ht="15.75">
      <c r="A493" s="76">
        <v>493</v>
      </c>
    </row>
    <row r="494" spans="1:1" ht="15.75">
      <c r="A494" s="41">
        <v>494</v>
      </c>
    </row>
    <row r="495" spans="1:1" ht="15.75">
      <c r="A495" s="41">
        <v>495</v>
      </c>
    </row>
    <row r="496" spans="1:1" ht="15.75">
      <c r="A496" s="41">
        <v>496</v>
      </c>
    </row>
    <row r="497" spans="1:1" ht="15.75">
      <c r="A497" s="41">
        <v>497</v>
      </c>
    </row>
    <row r="498" spans="1:1" ht="15.75">
      <c r="A498" s="41">
        <v>498</v>
      </c>
    </row>
    <row r="499" spans="1:1" ht="15.75">
      <c r="A499" s="41">
        <v>499</v>
      </c>
    </row>
    <row r="500" spans="1:1" ht="15.75">
      <c r="A500" s="41">
        <v>500</v>
      </c>
    </row>
    <row r="501" spans="1:1" ht="15.75">
      <c r="A501" s="41">
        <v>501</v>
      </c>
    </row>
    <row r="502" spans="1:1" ht="15.75">
      <c r="A502" s="41">
        <v>502</v>
      </c>
    </row>
    <row r="503" spans="1:1" ht="15.75">
      <c r="A503" s="41">
        <v>503</v>
      </c>
    </row>
    <row r="504" spans="1:1" ht="15.75">
      <c r="A504" s="41">
        <v>504</v>
      </c>
    </row>
    <row r="505" spans="1:1" ht="15.75">
      <c r="A505" s="41">
        <v>505</v>
      </c>
    </row>
    <row r="506" spans="1:1" ht="15.75">
      <c r="A506" s="41">
        <v>506</v>
      </c>
    </row>
    <row r="507" spans="1:1" ht="15.75">
      <c r="A507" s="41">
        <v>507</v>
      </c>
    </row>
    <row r="508" spans="1:1" ht="15.75">
      <c r="A508" s="41">
        <v>508</v>
      </c>
    </row>
    <row r="509" spans="1:1" ht="15.75">
      <c r="A509" s="41">
        <v>509</v>
      </c>
    </row>
    <row r="510" spans="1:1" ht="15.75">
      <c r="A510" s="41">
        <v>510</v>
      </c>
    </row>
    <row r="511" spans="1:1" ht="15.75">
      <c r="A511" s="41">
        <v>511</v>
      </c>
    </row>
    <row r="512" spans="1:1" ht="15.75">
      <c r="A512" s="41">
        <v>512</v>
      </c>
    </row>
    <row r="513" spans="1:1" ht="15.75">
      <c r="A513" s="41">
        <v>513</v>
      </c>
    </row>
    <row r="514" spans="1:1" ht="15.75">
      <c r="A514" s="76">
        <v>514</v>
      </c>
    </row>
    <row r="515" spans="1:1" ht="15.75">
      <c r="A515" s="41">
        <v>515</v>
      </c>
    </row>
    <row r="516" spans="1:1" ht="15.75">
      <c r="A516" s="41">
        <v>516</v>
      </c>
    </row>
    <row r="517" spans="1:1" ht="15.75">
      <c r="A517" s="82">
        <v>517</v>
      </c>
    </row>
    <row r="518" spans="1:1" ht="15.75">
      <c r="A518" s="41">
        <v>518</v>
      </c>
    </row>
    <row r="519" spans="1:1" ht="15.75">
      <c r="A519" s="41">
        <v>519</v>
      </c>
    </row>
    <row r="520" spans="1:1" ht="15.75">
      <c r="A520" s="41">
        <v>520</v>
      </c>
    </row>
    <row r="521" spans="1:1" ht="15.75">
      <c r="A521" s="41">
        <v>521</v>
      </c>
    </row>
    <row r="522" spans="1:1" ht="15.75">
      <c r="A522" s="41">
        <v>522</v>
      </c>
    </row>
    <row r="523" spans="1:1" ht="15.75">
      <c r="A523" s="41">
        <v>523</v>
      </c>
    </row>
    <row r="524" spans="1:1" ht="15.75">
      <c r="A524" s="41">
        <v>524</v>
      </c>
    </row>
    <row r="525" spans="1:1" ht="15.75">
      <c r="A525" s="41">
        <v>525</v>
      </c>
    </row>
    <row r="526" spans="1:1" ht="15.75">
      <c r="A526" s="41">
        <v>526</v>
      </c>
    </row>
    <row r="527" spans="1:1" ht="15.75">
      <c r="A527" s="41">
        <v>527</v>
      </c>
    </row>
    <row r="528" spans="1:1" ht="15.75">
      <c r="A528" s="41">
        <v>528</v>
      </c>
    </row>
    <row r="529" spans="1:1" ht="15.75">
      <c r="A529" s="41">
        <v>529</v>
      </c>
    </row>
    <row r="530" spans="1:1" ht="15.75">
      <c r="A530" s="41">
        <v>530</v>
      </c>
    </row>
    <row r="531" spans="1:1" ht="15.75">
      <c r="A531" s="41">
        <v>531</v>
      </c>
    </row>
    <row r="532" spans="1:1" ht="15.75">
      <c r="A532" s="41">
        <v>532</v>
      </c>
    </row>
    <row r="533" spans="1:1" ht="15.75">
      <c r="A533" s="41">
        <v>533</v>
      </c>
    </row>
    <row r="534" spans="1:1" ht="15.75">
      <c r="A534" s="76">
        <v>534</v>
      </c>
    </row>
    <row r="535" spans="1:1" ht="15.75">
      <c r="A535" s="41">
        <v>535</v>
      </c>
    </row>
    <row r="536" spans="1:1" ht="15.75">
      <c r="A536" s="41">
        <v>536</v>
      </c>
    </row>
    <row r="537" spans="1:1" ht="15.75">
      <c r="A537" s="82">
        <v>537</v>
      </c>
    </row>
    <row r="538" spans="1:1" ht="15.75">
      <c r="A538" s="41">
        <v>538</v>
      </c>
    </row>
    <row r="539" spans="1:1" ht="15.75">
      <c r="A539" s="41">
        <v>539</v>
      </c>
    </row>
    <row r="540" spans="1:1" ht="15.75">
      <c r="A540" s="41">
        <v>540</v>
      </c>
    </row>
    <row r="541" spans="1:1" ht="15.75">
      <c r="A541" s="41">
        <v>541</v>
      </c>
    </row>
    <row r="542" spans="1:1" ht="15.75">
      <c r="A542" s="41">
        <v>542</v>
      </c>
    </row>
    <row r="543" spans="1:1" ht="15.75">
      <c r="A543" s="41">
        <v>543</v>
      </c>
    </row>
    <row r="544" spans="1:1" ht="15.75">
      <c r="A544" s="41">
        <v>544</v>
      </c>
    </row>
    <row r="545" spans="1:1" ht="15.75">
      <c r="A545" s="41">
        <v>545</v>
      </c>
    </row>
    <row r="546" spans="1:1" ht="15.75">
      <c r="A546" s="41">
        <v>546</v>
      </c>
    </row>
    <row r="547" spans="1:1" ht="15.75">
      <c r="A547" s="41">
        <v>547</v>
      </c>
    </row>
    <row r="548" spans="1:1" ht="15.75">
      <c r="A548" s="41">
        <v>548</v>
      </c>
    </row>
    <row r="549" spans="1:1" ht="15.75">
      <c r="A549" s="41">
        <v>549</v>
      </c>
    </row>
    <row r="550" spans="1:1" ht="15.75">
      <c r="A550" s="41">
        <v>550</v>
      </c>
    </row>
    <row r="551" spans="1:1" ht="15.75">
      <c r="A551" s="41">
        <v>551</v>
      </c>
    </row>
    <row r="552" spans="1:1" ht="15.75">
      <c r="A552" s="76">
        <v>552</v>
      </c>
    </row>
    <row r="553" spans="1:1" ht="15.75">
      <c r="A553" s="41">
        <v>553</v>
      </c>
    </row>
    <row r="554" spans="1:1" ht="15.75">
      <c r="A554" s="82">
        <v>554</v>
      </c>
    </row>
    <row r="555" spans="1:1" ht="15.75">
      <c r="A555" s="41">
        <v>555</v>
      </c>
    </row>
    <row r="556" spans="1:1" ht="15.75">
      <c r="A556" s="41">
        <v>556</v>
      </c>
    </row>
    <row r="557" spans="1:1" ht="15.75">
      <c r="A557" s="41">
        <v>557</v>
      </c>
    </row>
    <row r="558" spans="1:1" ht="15.75">
      <c r="A558" s="41">
        <v>558</v>
      </c>
    </row>
    <row r="559" spans="1:1" ht="15.75">
      <c r="A559" s="41">
        <v>559</v>
      </c>
    </row>
    <row r="560" spans="1:1" ht="15.75">
      <c r="A560" s="41">
        <v>560</v>
      </c>
    </row>
    <row r="561" spans="1:1" ht="15.75">
      <c r="A561" s="41">
        <v>561</v>
      </c>
    </row>
    <row r="562" spans="1:1" ht="15.75">
      <c r="A562" s="41">
        <v>562</v>
      </c>
    </row>
    <row r="563" spans="1:1" ht="15.75">
      <c r="A563" s="41">
        <v>563</v>
      </c>
    </row>
    <row r="564" spans="1:1" ht="15.75">
      <c r="A564" s="41">
        <v>564</v>
      </c>
    </row>
    <row r="565" spans="1:1" ht="15.75">
      <c r="A565" s="41">
        <v>565</v>
      </c>
    </row>
    <row r="566" spans="1:1" ht="15.75">
      <c r="A566" s="41">
        <v>566</v>
      </c>
    </row>
    <row r="567" spans="1:1" ht="15.75">
      <c r="A567" s="41">
        <v>567</v>
      </c>
    </row>
    <row r="568" spans="1:1" ht="15.75">
      <c r="A568" s="41">
        <v>568</v>
      </c>
    </row>
    <row r="569" spans="1:1" ht="15.75">
      <c r="A569" s="41">
        <v>569</v>
      </c>
    </row>
    <row r="570" spans="1:1" ht="15.75">
      <c r="A570" s="41">
        <v>570</v>
      </c>
    </row>
    <row r="571" spans="1:1" ht="15.75">
      <c r="A571" s="41">
        <v>571</v>
      </c>
    </row>
    <row r="572" spans="1:1" ht="15.75">
      <c r="A572" s="41">
        <v>572</v>
      </c>
    </row>
    <row r="573" spans="1:1" ht="15.75">
      <c r="A573" s="41">
        <v>573</v>
      </c>
    </row>
    <row r="574" spans="1:1" ht="15.75">
      <c r="A574" s="41">
        <v>574</v>
      </c>
    </row>
    <row r="575" spans="1:1" ht="15.75">
      <c r="A575" s="41">
        <v>575</v>
      </c>
    </row>
    <row r="576" spans="1:1" ht="15.75">
      <c r="A576" s="41">
        <v>576</v>
      </c>
    </row>
    <row r="577" spans="1:1" ht="15.75">
      <c r="A577" s="41">
        <v>577</v>
      </c>
    </row>
    <row r="578" spans="1:1" ht="15.75">
      <c r="A578" s="41">
        <v>578</v>
      </c>
    </row>
    <row r="579" spans="1:1" ht="15.75">
      <c r="A579" s="41">
        <v>579</v>
      </c>
    </row>
    <row r="580" spans="1:1" ht="15.75">
      <c r="A580" s="41">
        <v>580</v>
      </c>
    </row>
    <row r="581" spans="1:1" ht="15.75">
      <c r="A581" s="41">
        <v>581</v>
      </c>
    </row>
    <row r="582" spans="1:1" ht="15.75">
      <c r="A582" s="41">
        <v>582</v>
      </c>
    </row>
    <row r="583" spans="1:1" ht="15.75">
      <c r="A583" s="41">
        <v>583</v>
      </c>
    </row>
    <row r="584" spans="1:1" ht="15.75">
      <c r="A584" s="41">
        <v>584</v>
      </c>
    </row>
    <row r="585" spans="1:1" ht="15.75">
      <c r="A585" s="76">
        <v>585</v>
      </c>
    </row>
    <row r="586" spans="1:1" ht="15.75">
      <c r="A586" s="41">
        <v>586</v>
      </c>
    </row>
    <row r="587" spans="1:1" ht="15.75">
      <c r="A587" s="82">
        <v>587</v>
      </c>
    </row>
    <row r="588" spans="1:1" ht="15.75">
      <c r="A588" s="41">
        <v>588</v>
      </c>
    </row>
    <row r="589" spans="1:1" ht="15.75">
      <c r="A589" s="41">
        <v>589</v>
      </c>
    </row>
    <row r="590" spans="1:1" ht="15.75">
      <c r="A590" s="41">
        <v>590</v>
      </c>
    </row>
    <row r="591" spans="1:1" ht="15.75">
      <c r="A591" s="41">
        <v>591</v>
      </c>
    </row>
    <row r="592" spans="1:1" ht="15.75">
      <c r="A592" s="41">
        <v>592</v>
      </c>
    </row>
    <row r="593" spans="1:1" ht="15.75">
      <c r="A593" s="41">
        <v>593</v>
      </c>
    </row>
    <row r="594" spans="1:1" ht="15.75">
      <c r="A594" s="41">
        <v>594</v>
      </c>
    </row>
    <row r="595" spans="1:1" ht="15.75">
      <c r="A595" s="41">
        <v>595</v>
      </c>
    </row>
    <row r="596" spans="1:1" ht="15.75">
      <c r="A596" s="41">
        <v>596</v>
      </c>
    </row>
    <row r="597" spans="1:1" ht="15.75">
      <c r="A597" s="41">
        <v>597</v>
      </c>
    </row>
    <row r="598" spans="1:1" ht="15.75">
      <c r="A598" s="41">
        <v>598</v>
      </c>
    </row>
    <row r="599" spans="1:1" ht="15.75">
      <c r="A599" s="41">
        <v>599</v>
      </c>
    </row>
    <row r="600" spans="1:1" ht="15.75">
      <c r="A600" s="82">
        <v>600</v>
      </c>
    </row>
    <row r="601" spans="1:1" ht="15.75">
      <c r="A601" s="41">
        <v>601</v>
      </c>
    </row>
    <row r="602" spans="1:1" ht="15.75">
      <c r="A602" s="76">
        <v>602</v>
      </c>
    </row>
    <row r="603" spans="1:1" ht="15.75">
      <c r="A603" s="41">
        <v>603</v>
      </c>
    </row>
    <row r="604" spans="1:1" ht="15.75">
      <c r="A604" s="41">
        <v>604</v>
      </c>
    </row>
    <row r="605" spans="1:1" ht="15.75">
      <c r="A605" s="41">
        <v>605</v>
      </c>
    </row>
    <row r="606" spans="1:1" ht="15.75">
      <c r="A606" s="41">
        <v>606</v>
      </c>
    </row>
    <row r="607" spans="1:1" ht="15.75">
      <c r="A607" s="41">
        <v>607</v>
      </c>
    </row>
    <row r="608" spans="1:1" ht="15.75">
      <c r="A608" s="41">
        <v>608</v>
      </c>
    </row>
    <row r="609" spans="1:1" ht="15.75">
      <c r="A609" s="41">
        <v>609</v>
      </c>
    </row>
    <row r="610" spans="1:1" ht="15.75">
      <c r="A610" s="41">
        <v>610</v>
      </c>
    </row>
    <row r="611" spans="1:1" ht="15.75">
      <c r="A611" s="41">
        <v>611</v>
      </c>
    </row>
    <row r="612" spans="1:1" ht="15.75">
      <c r="A612" s="41">
        <v>612</v>
      </c>
    </row>
    <row r="613" spans="1:1" ht="15.75">
      <c r="A613" s="41">
        <v>613</v>
      </c>
    </row>
    <row r="614" spans="1:1" ht="15.75">
      <c r="A614" s="41">
        <v>614</v>
      </c>
    </row>
    <row r="615" spans="1:1" ht="15.75">
      <c r="A615" s="41">
        <v>615</v>
      </c>
    </row>
    <row r="616" spans="1:1" ht="15.75">
      <c r="A616" s="41">
        <v>616</v>
      </c>
    </row>
    <row r="617" spans="1:1" ht="15.75">
      <c r="A617" s="41">
        <v>617</v>
      </c>
    </row>
    <row r="618" spans="1:1" ht="15.75">
      <c r="A618" s="41">
        <v>618</v>
      </c>
    </row>
    <row r="619" spans="1:1" ht="15.75">
      <c r="A619" s="41">
        <v>619</v>
      </c>
    </row>
    <row r="620" spans="1:1" ht="15.75">
      <c r="A620" s="41">
        <v>620</v>
      </c>
    </row>
    <row r="621" spans="1:1" ht="15.75">
      <c r="A621" s="41">
        <v>621</v>
      </c>
    </row>
    <row r="622" spans="1:1" ht="15.75">
      <c r="A622" s="41">
        <v>622</v>
      </c>
    </row>
    <row r="623" spans="1:1" ht="15.75">
      <c r="A623" s="41">
        <v>623</v>
      </c>
    </row>
    <row r="624" spans="1:1" ht="15.75">
      <c r="A624" s="41">
        <v>624</v>
      </c>
    </row>
    <row r="625" spans="1:1" ht="15.75">
      <c r="A625" s="41">
        <v>625</v>
      </c>
    </row>
    <row r="626" spans="1:1" ht="15.75">
      <c r="A626" s="41">
        <v>626</v>
      </c>
    </row>
    <row r="627" spans="1:1" ht="15.75">
      <c r="A627" s="41">
        <v>627</v>
      </c>
    </row>
    <row r="628" spans="1:1" ht="15.75">
      <c r="A628" s="41">
        <v>628</v>
      </c>
    </row>
    <row r="629" spans="1:1" ht="15.75">
      <c r="A629" s="76">
        <v>629</v>
      </c>
    </row>
    <row r="630" spans="1:1" ht="15.75">
      <c r="A630" s="82">
        <v>630</v>
      </c>
    </row>
    <row r="631" spans="1:1" ht="15.75">
      <c r="A631" s="82">
        <v>631</v>
      </c>
    </row>
    <row r="632" spans="1:1" ht="15.75">
      <c r="A632" s="41">
        <v>632</v>
      </c>
    </row>
    <row r="633" spans="1:1" ht="15.75">
      <c r="A633" s="41">
        <v>633</v>
      </c>
    </row>
    <row r="634" spans="1:1" ht="15.75">
      <c r="A634" s="41">
        <v>634</v>
      </c>
    </row>
    <row r="635" spans="1:1" ht="15.75">
      <c r="A635" s="41">
        <v>635</v>
      </c>
    </row>
    <row r="636" spans="1:1" ht="15.75">
      <c r="A636" s="41">
        <v>636</v>
      </c>
    </row>
    <row r="637" spans="1:1" ht="15.75">
      <c r="A637" s="41">
        <v>637</v>
      </c>
    </row>
    <row r="638" spans="1:1" ht="15.75">
      <c r="A638" s="41">
        <v>638</v>
      </c>
    </row>
    <row r="639" spans="1:1" ht="15.75">
      <c r="A639" s="41">
        <v>639</v>
      </c>
    </row>
    <row r="640" spans="1:1" ht="15.75">
      <c r="A640" s="41">
        <v>640</v>
      </c>
    </row>
    <row r="641" spans="1:1" ht="15.75">
      <c r="A641" s="41">
        <v>641</v>
      </c>
    </row>
    <row r="642" spans="1:1" ht="15.75">
      <c r="A642" s="41">
        <v>642</v>
      </c>
    </row>
    <row r="643" spans="1:1" ht="15.75">
      <c r="A643" s="41">
        <v>643</v>
      </c>
    </row>
    <row r="644" spans="1:1" ht="15.75">
      <c r="A644" s="41">
        <v>644</v>
      </c>
    </row>
    <row r="645" spans="1:1" ht="15.75">
      <c r="A645" s="41">
        <v>645</v>
      </c>
    </row>
    <row r="646" spans="1:1" ht="15.75">
      <c r="A646" s="41">
        <v>646</v>
      </c>
    </row>
    <row r="647" spans="1:1" ht="15.75">
      <c r="A647" s="41">
        <v>647</v>
      </c>
    </row>
    <row r="648" spans="1:1" ht="15.75">
      <c r="A648" s="41">
        <v>648</v>
      </c>
    </row>
    <row r="649" spans="1:1" ht="15.75">
      <c r="A649" s="41">
        <v>649</v>
      </c>
    </row>
    <row r="650" spans="1:1" ht="15.75">
      <c r="A650" s="41">
        <v>650</v>
      </c>
    </row>
    <row r="651" spans="1:1" ht="15.75">
      <c r="A651" s="41">
        <v>651</v>
      </c>
    </row>
    <row r="652" spans="1:1" ht="15.75">
      <c r="A652" s="41">
        <v>652</v>
      </c>
    </row>
    <row r="653" spans="1:1" ht="15.75">
      <c r="A653" s="41">
        <v>653</v>
      </c>
    </row>
    <row r="654" spans="1:1" ht="15.75">
      <c r="A654" s="41">
        <v>654</v>
      </c>
    </row>
    <row r="655" spans="1:1" ht="15.75">
      <c r="A655" s="41">
        <v>655</v>
      </c>
    </row>
    <row r="656" spans="1:1" ht="15.75">
      <c r="A656" s="41">
        <v>656</v>
      </c>
    </row>
    <row r="657" spans="1:1" ht="15.75">
      <c r="A657" s="41">
        <v>657</v>
      </c>
    </row>
    <row r="658" spans="1:1" ht="15.75">
      <c r="A658" s="41">
        <v>658</v>
      </c>
    </row>
    <row r="659" spans="1:1" ht="15.75">
      <c r="A659" s="41">
        <v>659</v>
      </c>
    </row>
    <row r="660" spans="1:1" ht="15.75">
      <c r="A660" s="41">
        <v>660</v>
      </c>
    </row>
    <row r="661" spans="1:1" ht="15.75">
      <c r="A661" s="41">
        <v>661</v>
      </c>
    </row>
    <row r="662" spans="1:1" ht="15.75">
      <c r="A662" s="41">
        <v>662</v>
      </c>
    </row>
    <row r="663" spans="1:1" ht="15.75">
      <c r="A663" s="41">
        <v>663</v>
      </c>
    </row>
    <row r="664" spans="1:1" ht="15.75">
      <c r="A664" s="41">
        <v>664</v>
      </c>
    </row>
    <row r="665" spans="1:1" ht="15.75">
      <c r="A665" s="41">
        <v>665</v>
      </c>
    </row>
    <row r="666" spans="1:1" ht="15.75">
      <c r="A666" s="41">
        <v>666</v>
      </c>
    </row>
    <row r="667" spans="1:1" ht="15.75">
      <c r="A667" s="41">
        <v>667</v>
      </c>
    </row>
    <row r="668" spans="1:1" ht="15.75">
      <c r="A668" s="76">
        <v>668</v>
      </c>
    </row>
    <row r="669" spans="1:1" ht="15.75">
      <c r="A669" s="41">
        <v>669</v>
      </c>
    </row>
    <row r="670" spans="1:1" ht="15.75">
      <c r="A670" s="82">
        <v>670</v>
      </c>
    </row>
    <row r="671" spans="1:1" ht="15.75">
      <c r="A671" s="41">
        <v>671</v>
      </c>
    </row>
    <row r="672" spans="1:1" ht="15.75">
      <c r="A672" s="41">
        <v>672</v>
      </c>
    </row>
    <row r="673" spans="1:1" ht="15.75">
      <c r="A673" s="41">
        <v>673</v>
      </c>
    </row>
    <row r="674" spans="1:1" ht="15.75">
      <c r="A674" s="41">
        <v>674</v>
      </c>
    </row>
    <row r="675" spans="1:1" ht="15.75">
      <c r="A675" s="41">
        <v>675</v>
      </c>
    </row>
    <row r="676" spans="1:1" ht="15.75">
      <c r="A676" s="41">
        <v>676</v>
      </c>
    </row>
    <row r="677" spans="1:1" ht="15.75">
      <c r="A677" s="41">
        <v>677</v>
      </c>
    </row>
    <row r="678" spans="1:1" ht="15.75">
      <c r="A678" s="41">
        <v>678</v>
      </c>
    </row>
    <row r="679" spans="1:1" ht="15.75">
      <c r="A679" s="41">
        <v>679</v>
      </c>
    </row>
    <row r="680" spans="1:1" ht="15.75">
      <c r="A680" s="41">
        <v>680</v>
      </c>
    </row>
    <row r="681" spans="1:1" ht="15.75">
      <c r="A681" s="41">
        <v>681</v>
      </c>
    </row>
    <row r="682" spans="1:1" ht="15.75">
      <c r="A682" s="41">
        <v>682</v>
      </c>
    </row>
    <row r="683" spans="1:1" ht="15.75">
      <c r="A683" s="41">
        <v>683</v>
      </c>
    </row>
    <row r="684" spans="1:1" ht="15.75">
      <c r="A684" s="41">
        <v>684</v>
      </c>
    </row>
    <row r="685" spans="1:1" ht="15.75">
      <c r="A685" s="41">
        <v>685</v>
      </c>
    </row>
    <row r="686" spans="1:1" ht="15.75">
      <c r="A686" s="41">
        <v>686</v>
      </c>
    </row>
    <row r="687" spans="1:1" ht="15.75">
      <c r="A687" s="41">
        <v>687</v>
      </c>
    </row>
    <row r="688" spans="1:1" ht="15.75">
      <c r="A688" s="41">
        <v>688</v>
      </c>
    </row>
    <row r="689" spans="1:1" ht="15.75">
      <c r="A689" s="41">
        <v>689</v>
      </c>
    </row>
    <row r="690" spans="1:1" ht="15.75">
      <c r="A690" s="41">
        <v>690</v>
      </c>
    </row>
    <row r="691" spans="1:1" ht="15.75">
      <c r="A691" s="41">
        <v>691</v>
      </c>
    </row>
    <row r="692" spans="1:1" ht="15.75">
      <c r="A692" s="41">
        <v>692</v>
      </c>
    </row>
    <row r="693" spans="1:1" ht="15.75">
      <c r="A693" s="41">
        <v>693</v>
      </c>
    </row>
    <row r="694" spans="1:1" ht="15.75">
      <c r="A694" s="41">
        <v>694</v>
      </c>
    </row>
    <row r="695" spans="1:1" ht="15.75">
      <c r="A695" s="76">
        <v>695</v>
      </c>
    </row>
    <row r="696" spans="1:1" ht="15.75">
      <c r="A696" s="41">
        <v>696</v>
      </c>
    </row>
    <row r="697" spans="1:1" ht="15.75">
      <c r="A697" s="41">
        <v>697</v>
      </c>
    </row>
    <row r="698" spans="1:1" ht="15.75">
      <c r="A698" s="41">
        <v>698</v>
      </c>
    </row>
    <row r="699" spans="1:1" ht="15.75">
      <c r="A699" s="41">
        <v>699</v>
      </c>
    </row>
    <row r="700" spans="1:1" ht="15.75">
      <c r="A700" s="82">
        <v>700</v>
      </c>
    </row>
    <row r="701" spans="1:1" ht="15.75">
      <c r="A701" s="41">
        <v>701</v>
      </c>
    </row>
    <row r="702" spans="1:1" ht="15.75">
      <c r="A702" s="41">
        <v>702</v>
      </c>
    </row>
    <row r="703" spans="1:1" ht="15.75">
      <c r="A703" s="41">
        <v>703</v>
      </c>
    </row>
    <row r="704" spans="1:1" ht="15.75">
      <c r="A704" s="41">
        <v>704</v>
      </c>
    </row>
    <row r="705" spans="1:1" ht="15.75">
      <c r="A705" s="41">
        <v>705</v>
      </c>
    </row>
    <row r="706" spans="1:1" ht="15.75">
      <c r="A706" s="41">
        <v>706</v>
      </c>
    </row>
    <row r="707" spans="1:1" ht="15.75">
      <c r="A707" s="41">
        <v>707</v>
      </c>
    </row>
    <row r="708" spans="1:1" ht="15.75">
      <c r="A708" s="41">
        <v>708</v>
      </c>
    </row>
    <row r="709" spans="1:1" ht="15.75">
      <c r="A709" s="41">
        <v>709</v>
      </c>
    </row>
    <row r="710" spans="1:1" ht="15.75">
      <c r="A710" s="41">
        <v>710</v>
      </c>
    </row>
    <row r="711" spans="1:1" ht="15.75">
      <c r="A711" s="41">
        <v>711</v>
      </c>
    </row>
    <row r="712" spans="1:1" ht="15.75">
      <c r="A712" s="41">
        <v>712</v>
      </c>
    </row>
    <row r="713" spans="1:1" ht="15.75">
      <c r="A713" s="76">
        <v>713</v>
      </c>
    </row>
    <row r="714" spans="1:1" ht="15.75">
      <c r="A714" s="41">
        <v>714</v>
      </c>
    </row>
    <row r="715" spans="1:1" ht="15.75">
      <c r="A715" s="82">
        <v>715</v>
      </c>
    </row>
    <row r="716" spans="1:1" ht="15.75">
      <c r="A716" s="41">
        <v>716</v>
      </c>
    </row>
    <row r="717" spans="1:1" ht="15.75">
      <c r="A717" s="41">
        <v>717</v>
      </c>
    </row>
    <row r="718" spans="1:1" ht="15.75">
      <c r="A718" s="41">
        <v>718</v>
      </c>
    </row>
    <row r="719" spans="1:1" ht="15.75">
      <c r="A719" s="41">
        <v>719</v>
      </c>
    </row>
    <row r="720" spans="1:1" ht="15.75">
      <c r="A720" s="41">
        <v>720</v>
      </c>
    </row>
    <row r="721" spans="1:1" ht="15.75">
      <c r="A721" s="41">
        <v>721</v>
      </c>
    </row>
    <row r="722" spans="1:1" ht="15.75">
      <c r="A722" s="41">
        <v>722</v>
      </c>
    </row>
    <row r="723" spans="1:1" ht="15.75">
      <c r="A723" s="41">
        <v>723</v>
      </c>
    </row>
    <row r="724" spans="1:1" ht="15.75">
      <c r="A724" s="41">
        <v>724</v>
      </c>
    </row>
    <row r="725" spans="1:1" ht="15.75">
      <c r="A725" s="41">
        <v>725</v>
      </c>
    </row>
    <row r="726" spans="1:1" ht="15.75">
      <c r="A726" s="41">
        <v>726</v>
      </c>
    </row>
    <row r="727" spans="1:1" ht="15.75">
      <c r="A727" s="41">
        <v>727</v>
      </c>
    </row>
    <row r="728" spans="1:1" ht="15.75">
      <c r="A728" s="41">
        <v>728</v>
      </c>
    </row>
    <row r="729" spans="1:1" ht="15.75">
      <c r="A729" s="41">
        <v>729</v>
      </c>
    </row>
    <row r="730" spans="1:1" ht="15.75">
      <c r="A730" s="41">
        <v>730</v>
      </c>
    </row>
    <row r="731" spans="1:1" ht="15.75">
      <c r="A731" s="41">
        <v>731</v>
      </c>
    </row>
    <row r="732" spans="1:1" ht="15.75">
      <c r="A732" s="41">
        <v>732</v>
      </c>
    </row>
    <row r="733" spans="1:1" ht="15.75">
      <c r="A733" s="41">
        <v>733</v>
      </c>
    </row>
    <row r="734" spans="1:1" ht="15.75">
      <c r="A734" s="41">
        <v>734</v>
      </c>
    </row>
    <row r="735" spans="1:1" ht="15.75">
      <c r="A735" s="41">
        <v>735</v>
      </c>
    </row>
    <row r="736" spans="1:1" ht="15.75">
      <c r="A736" s="41">
        <v>736</v>
      </c>
    </row>
    <row r="737" spans="1:1" ht="15.75">
      <c r="A737" s="41">
        <v>737</v>
      </c>
    </row>
    <row r="738" spans="1:1" ht="15.75">
      <c r="A738" s="41">
        <v>738</v>
      </c>
    </row>
    <row r="739" spans="1:1" ht="15.75">
      <c r="A739" s="41">
        <v>739</v>
      </c>
    </row>
    <row r="740" spans="1:1" ht="15.75">
      <c r="A740" s="41">
        <v>740</v>
      </c>
    </row>
    <row r="741" spans="1:1" ht="15.75">
      <c r="A741" s="41">
        <v>741</v>
      </c>
    </row>
    <row r="742" spans="1:1" ht="15.75">
      <c r="A742" s="41">
        <v>742</v>
      </c>
    </row>
    <row r="743" spans="1:1" ht="15.75">
      <c r="A743" s="41">
        <v>743</v>
      </c>
    </row>
    <row r="744" spans="1:1" ht="15.75">
      <c r="A744" s="41">
        <v>744</v>
      </c>
    </row>
    <row r="745" spans="1:1" ht="15.75">
      <c r="A745" s="41">
        <v>745</v>
      </c>
    </row>
    <row r="746" spans="1:1" ht="15.75">
      <c r="A746" s="41">
        <v>746</v>
      </c>
    </row>
    <row r="747" spans="1:1" ht="15.75">
      <c r="A747" s="41">
        <v>747</v>
      </c>
    </row>
    <row r="748" spans="1:1" ht="15.75">
      <c r="A748" s="41">
        <v>748</v>
      </c>
    </row>
    <row r="749" spans="1:1" ht="15.75">
      <c r="A749" s="41">
        <v>749</v>
      </c>
    </row>
    <row r="750" spans="1:1" ht="15.75">
      <c r="A750" s="41">
        <v>750</v>
      </c>
    </row>
    <row r="751" spans="1:1" ht="15.75">
      <c r="A751" s="41">
        <v>751</v>
      </c>
    </row>
    <row r="752" spans="1:1" ht="15.75">
      <c r="A752" s="41">
        <v>752</v>
      </c>
    </row>
    <row r="753" spans="1:1" ht="15.75">
      <c r="A753" s="41">
        <v>753</v>
      </c>
    </row>
    <row r="754" spans="1:1" ht="15.75">
      <c r="A754" s="41">
        <v>754</v>
      </c>
    </row>
    <row r="755" spans="1:1" ht="15.75">
      <c r="A755" s="41">
        <v>755</v>
      </c>
    </row>
    <row r="756" spans="1:1" ht="15.75">
      <c r="A756" s="41">
        <v>756</v>
      </c>
    </row>
    <row r="757" spans="1:1" ht="15.75">
      <c r="A757" s="41">
        <v>757</v>
      </c>
    </row>
    <row r="758" spans="1:1" ht="15.75">
      <c r="A758" s="41">
        <v>758</v>
      </c>
    </row>
    <row r="759" spans="1:1" ht="15.75">
      <c r="A759" s="41">
        <v>759</v>
      </c>
    </row>
    <row r="760" spans="1:1" ht="15.75">
      <c r="A760" s="41">
        <v>760</v>
      </c>
    </row>
    <row r="761" spans="1:1" ht="15.75">
      <c r="A761" s="41">
        <v>761</v>
      </c>
    </row>
    <row r="762" spans="1:1" ht="15.75">
      <c r="A762" s="41">
        <v>762</v>
      </c>
    </row>
    <row r="763" spans="1:1" ht="15.75">
      <c r="A763" s="41">
        <v>763</v>
      </c>
    </row>
    <row r="764" spans="1:1" ht="15.75">
      <c r="A764" s="41">
        <v>764</v>
      </c>
    </row>
    <row r="765" spans="1:1" ht="15.75">
      <c r="A765" s="41">
        <v>765</v>
      </c>
    </row>
    <row r="766" spans="1:1" ht="15.75">
      <c r="A766" s="41">
        <v>766</v>
      </c>
    </row>
    <row r="767" spans="1:1" ht="15.75">
      <c r="A767" s="41">
        <v>767</v>
      </c>
    </row>
    <row r="768" spans="1:1" ht="15.75">
      <c r="A768" s="41">
        <v>768</v>
      </c>
    </row>
    <row r="769" spans="1:1" ht="15.75">
      <c r="A769" s="41">
        <v>769</v>
      </c>
    </row>
    <row r="770" spans="1:1" ht="15.75">
      <c r="A770" s="41">
        <v>770</v>
      </c>
    </row>
    <row r="771" spans="1:1" ht="15.75">
      <c r="A771" s="41">
        <v>771</v>
      </c>
    </row>
    <row r="772" spans="1:1" ht="15.75">
      <c r="A772" s="41">
        <v>772</v>
      </c>
    </row>
    <row r="773" spans="1:1" ht="15.75">
      <c r="A773" s="41">
        <v>773</v>
      </c>
    </row>
    <row r="774" spans="1:1" ht="15.75">
      <c r="A774" s="41">
        <v>774</v>
      </c>
    </row>
    <row r="775" spans="1:1" ht="15.75">
      <c r="A775" s="41">
        <v>775</v>
      </c>
    </row>
    <row r="776" spans="1:1" ht="15.75">
      <c r="A776" s="41">
        <v>776</v>
      </c>
    </row>
    <row r="777" spans="1:1" ht="15.75">
      <c r="A777" s="41">
        <v>777</v>
      </c>
    </row>
    <row r="778" spans="1:1" ht="15.75">
      <c r="A778" s="41">
        <v>778</v>
      </c>
    </row>
    <row r="779" spans="1:1" ht="15.75">
      <c r="A779" s="41">
        <v>779</v>
      </c>
    </row>
    <row r="780" spans="1:1" ht="15.75">
      <c r="A780" s="41">
        <v>780</v>
      </c>
    </row>
    <row r="781" spans="1:1" ht="15.75">
      <c r="A781" s="41">
        <v>781</v>
      </c>
    </row>
    <row r="782" spans="1:1" ht="15.75">
      <c r="A782" s="41">
        <v>782</v>
      </c>
    </row>
    <row r="783" spans="1:1" ht="15.75">
      <c r="A783" s="41">
        <v>783</v>
      </c>
    </row>
    <row r="784" spans="1:1" ht="15.75">
      <c r="A784" s="41">
        <v>784</v>
      </c>
    </row>
    <row r="785" spans="1:1" ht="15.75">
      <c r="A785" s="41">
        <v>785</v>
      </c>
    </row>
    <row r="786" spans="1:1" ht="15.75">
      <c r="A786" s="41">
        <v>786</v>
      </c>
    </row>
    <row r="787" spans="1:1" ht="15.75">
      <c r="A787" s="41">
        <v>787</v>
      </c>
    </row>
    <row r="788" spans="1:1" ht="15.75">
      <c r="A788" s="41">
        <v>788</v>
      </c>
    </row>
    <row r="789" spans="1:1" ht="15.75">
      <c r="A789" s="41">
        <v>789</v>
      </c>
    </row>
    <row r="790" spans="1:1" ht="15.75">
      <c r="A790" s="41">
        <v>790</v>
      </c>
    </row>
    <row r="791" spans="1:1" ht="15.75">
      <c r="A791" s="41">
        <v>791</v>
      </c>
    </row>
    <row r="792" spans="1:1" ht="15.75">
      <c r="A792" s="41">
        <v>792</v>
      </c>
    </row>
    <row r="793" spans="1:1" ht="15.75">
      <c r="A793" s="76">
        <v>793</v>
      </c>
    </row>
    <row r="794" spans="1:1" ht="15.75">
      <c r="A794" s="41">
        <v>794</v>
      </c>
    </row>
    <row r="795" spans="1:1" ht="15.75">
      <c r="A795" s="82">
        <v>795</v>
      </c>
    </row>
    <row r="796" spans="1:1" ht="15.75">
      <c r="A796" s="41">
        <v>796</v>
      </c>
    </row>
    <row r="797" spans="1:1" ht="15.75">
      <c r="A797" s="41">
        <v>797</v>
      </c>
    </row>
    <row r="798" spans="1:1" ht="15.75">
      <c r="A798" s="76">
        <v>798</v>
      </c>
    </row>
    <row r="799" spans="1:1" ht="15.75">
      <c r="A799" s="41">
        <v>799</v>
      </c>
    </row>
    <row r="800" spans="1:1" ht="15.75">
      <c r="A800" s="82">
        <v>800</v>
      </c>
    </row>
    <row r="801" spans="1:1" ht="15.75">
      <c r="A801" s="41">
        <v>801</v>
      </c>
    </row>
    <row r="802" spans="1:1" ht="15.75">
      <c r="A802" s="41">
        <v>802</v>
      </c>
    </row>
    <row r="803" spans="1:1" ht="15.75">
      <c r="A803" s="41">
        <v>803</v>
      </c>
    </row>
    <row r="804" spans="1:1" ht="15.75">
      <c r="A804" s="41">
        <v>804</v>
      </c>
    </row>
    <row r="805" spans="1:1" ht="15.75">
      <c r="A805" s="41">
        <v>805</v>
      </c>
    </row>
    <row r="806" spans="1:1" ht="15.75">
      <c r="A806" s="41">
        <v>806</v>
      </c>
    </row>
    <row r="807" spans="1:1" ht="15.75">
      <c r="A807" s="41">
        <v>807</v>
      </c>
    </row>
    <row r="808" spans="1:1" ht="15.75">
      <c r="A808" s="41">
        <v>808</v>
      </c>
    </row>
    <row r="809" spans="1:1" ht="15.75">
      <c r="A809" s="41">
        <v>809</v>
      </c>
    </row>
    <row r="810" spans="1:1" ht="15.75">
      <c r="A810" s="41">
        <v>810</v>
      </c>
    </row>
    <row r="811" spans="1:1" ht="15.75">
      <c r="A811" s="41">
        <v>811</v>
      </c>
    </row>
    <row r="812" spans="1:1" ht="15.75">
      <c r="A812" s="41">
        <v>812</v>
      </c>
    </row>
    <row r="813" spans="1:1" ht="15.75">
      <c r="A813" s="41">
        <v>813</v>
      </c>
    </row>
    <row r="814" spans="1:1" ht="15.75">
      <c r="A814" s="41">
        <v>814</v>
      </c>
    </row>
    <row r="815" spans="1:1" ht="15.75">
      <c r="A815" s="41">
        <v>815</v>
      </c>
    </row>
    <row r="816" spans="1:1" ht="15.75">
      <c r="A816" s="41">
        <v>816</v>
      </c>
    </row>
    <row r="817" spans="1:1" ht="15.75">
      <c r="A817" s="41">
        <v>817</v>
      </c>
    </row>
    <row r="818" spans="1:1" ht="15.75">
      <c r="A818" s="41">
        <v>818</v>
      </c>
    </row>
    <row r="819" spans="1:1" ht="15.75">
      <c r="A819" s="41">
        <v>819</v>
      </c>
    </row>
    <row r="820" spans="1:1" ht="15.75">
      <c r="A820" s="41">
        <v>820</v>
      </c>
    </row>
    <row r="821" spans="1:1" ht="15.75">
      <c r="A821" s="41">
        <v>821</v>
      </c>
    </row>
    <row r="822" spans="1:1" ht="15.75">
      <c r="A822" s="41">
        <v>822</v>
      </c>
    </row>
    <row r="823" spans="1:1" ht="15.75">
      <c r="A823" s="41">
        <v>823</v>
      </c>
    </row>
    <row r="824" spans="1:1" ht="15.75">
      <c r="A824" s="41">
        <v>824</v>
      </c>
    </row>
    <row r="825" spans="1:1" ht="15.75">
      <c r="A825" s="41">
        <v>825</v>
      </c>
    </row>
    <row r="826" spans="1:1" ht="15.75">
      <c r="A826" s="41">
        <v>826</v>
      </c>
    </row>
    <row r="827" spans="1:1" ht="15.75">
      <c r="A827" s="41">
        <v>827</v>
      </c>
    </row>
    <row r="828" spans="1:1" ht="15.75">
      <c r="A828" s="41">
        <v>828</v>
      </c>
    </row>
    <row r="829" spans="1:1" ht="15.75">
      <c r="A829" s="41">
        <v>829</v>
      </c>
    </row>
    <row r="830" spans="1:1" ht="15.75">
      <c r="A830" s="41">
        <v>830</v>
      </c>
    </row>
    <row r="831" spans="1:1" ht="15.75">
      <c r="A831" s="41">
        <v>831</v>
      </c>
    </row>
    <row r="832" spans="1:1" ht="15.75">
      <c r="A832" s="41">
        <v>832</v>
      </c>
    </row>
    <row r="833" spans="1:1" ht="15.75">
      <c r="A833" s="41">
        <v>833</v>
      </c>
    </row>
    <row r="834" spans="1:1" ht="15.75">
      <c r="A834" s="41">
        <v>834</v>
      </c>
    </row>
    <row r="835" spans="1:1" ht="15.75">
      <c r="A835" s="41">
        <v>835</v>
      </c>
    </row>
    <row r="836" spans="1:1" ht="15.75">
      <c r="A836" s="41">
        <v>836</v>
      </c>
    </row>
    <row r="837" spans="1:1" ht="15.75">
      <c r="A837" s="41">
        <v>837</v>
      </c>
    </row>
    <row r="838" spans="1:1" ht="15.75">
      <c r="A838" s="41">
        <v>838</v>
      </c>
    </row>
    <row r="839" spans="1:1" ht="15.75">
      <c r="A839" s="41">
        <v>839</v>
      </c>
    </row>
    <row r="840" spans="1:1" ht="15.75">
      <c r="A840" s="41">
        <v>840</v>
      </c>
    </row>
    <row r="841" spans="1:1" ht="15.75">
      <c r="A841" s="41">
        <v>841</v>
      </c>
    </row>
    <row r="842" spans="1:1" ht="15.75">
      <c r="A842" s="41">
        <v>842</v>
      </c>
    </row>
    <row r="843" spans="1:1" ht="15.75">
      <c r="A843" s="41">
        <v>843</v>
      </c>
    </row>
    <row r="844" spans="1:1" ht="15.75">
      <c r="A844" s="41">
        <v>844</v>
      </c>
    </row>
    <row r="845" spans="1:1" ht="15.75">
      <c r="A845" s="41">
        <v>845</v>
      </c>
    </row>
    <row r="846" spans="1:1" ht="15.75">
      <c r="A846" s="41">
        <v>846</v>
      </c>
    </row>
    <row r="847" spans="1:1" ht="15.75">
      <c r="A847" s="41">
        <v>847</v>
      </c>
    </row>
    <row r="848" spans="1:1" ht="15.75">
      <c r="A848" s="41">
        <v>848</v>
      </c>
    </row>
    <row r="849" spans="1:1" ht="15.75">
      <c r="A849" s="41">
        <v>849</v>
      </c>
    </row>
    <row r="850" spans="1:1" ht="15.75">
      <c r="A850" s="41">
        <v>850</v>
      </c>
    </row>
    <row r="851" spans="1:1" ht="15.75">
      <c r="A851" s="41">
        <v>851</v>
      </c>
    </row>
    <row r="852" spans="1:1" ht="15.75">
      <c r="A852" s="41">
        <v>852</v>
      </c>
    </row>
    <row r="853" spans="1:1" ht="15.75">
      <c r="A853" s="41">
        <v>853</v>
      </c>
    </row>
    <row r="854" spans="1:1" ht="15.75">
      <c r="A854" s="76">
        <v>854</v>
      </c>
    </row>
    <row r="855" spans="1:1" ht="15.75">
      <c r="A855" s="41">
        <v>855</v>
      </c>
    </row>
    <row r="856" spans="1:1" ht="15.75">
      <c r="A856" s="82">
        <v>856</v>
      </c>
    </row>
    <row r="857" spans="1:1" ht="15.75">
      <c r="A857" s="41">
        <v>857</v>
      </c>
    </row>
    <row r="858" spans="1:1" ht="15.75">
      <c r="A858" s="76">
        <v>858</v>
      </c>
    </row>
    <row r="859" spans="1:1" ht="15.75">
      <c r="A859" s="41">
        <v>859</v>
      </c>
    </row>
    <row r="860" spans="1:1" ht="15.75">
      <c r="A860" s="82">
        <v>860</v>
      </c>
    </row>
    <row r="861" spans="1:1" ht="15.75">
      <c r="A861" s="41">
        <v>861</v>
      </c>
    </row>
    <row r="862" spans="1:1" ht="15.75">
      <c r="A862" s="41">
        <v>862</v>
      </c>
    </row>
    <row r="863" spans="1:1" ht="15.75">
      <c r="A863" s="41">
        <v>863</v>
      </c>
    </row>
    <row r="864" spans="1:1" ht="15.75">
      <c r="A864" s="41">
        <v>864</v>
      </c>
    </row>
    <row r="865" spans="1:1" ht="15.75">
      <c r="A865" s="41">
        <v>865</v>
      </c>
    </row>
    <row r="866" spans="1:1" ht="15.75">
      <c r="A866" s="41">
        <v>866</v>
      </c>
    </row>
    <row r="867" spans="1:1" ht="15.75">
      <c r="A867" s="41">
        <v>867</v>
      </c>
    </row>
    <row r="868" spans="1:1" ht="15.75">
      <c r="A868" s="41">
        <v>868</v>
      </c>
    </row>
    <row r="869" spans="1:1" ht="15.75">
      <c r="A869" s="41">
        <v>869</v>
      </c>
    </row>
    <row r="870" spans="1:1" ht="15.75">
      <c r="A870" s="76">
        <v>870</v>
      </c>
    </row>
    <row r="871" spans="1:1" ht="15.75">
      <c r="A871" s="41">
        <v>871</v>
      </c>
    </row>
    <row r="872" spans="1:1" ht="15.75">
      <c r="A872" s="82">
        <v>872</v>
      </c>
    </row>
    <row r="873" spans="1:1" ht="15.75">
      <c r="A873" s="41">
        <v>873</v>
      </c>
    </row>
    <row r="874" spans="1:1" ht="15.75">
      <c r="A874" s="41">
        <v>874</v>
      </c>
    </row>
    <row r="875" spans="1:1" ht="15.75">
      <c r="A875" s="41">
        <v>875</v>
      </c>
    </row>
    <row r="876" spans="1:1" ht="15.75">
      <c r="A876" s="41">
        <v>876</v>
      </c>
    </row>
    <row r="877" spans="1:1" ht="15.75">
      <c r="A877" s="41">
        <v>877</v>
      </c>
    </row>
    <row r="878" spans="1:1" ht="15.75">
      <c r="A878" s="41">
        <v>878</v>
      </c>
    </row>
    <row r="879" spans="1:1" ht="15.75">
      <c r="A879" s="41">
        <v>879</v>
      </c>
    </row>
    <row r="880" spans="1:1" ht="15.75">
      <c r="A880" s="41">
        <v>880</v>
      </c>
    </row>
    <row r="881" spans="1:1" ht="15.75">
      <c r="A881" s="41">
        <v>881</v>
      </c>
    </row>
    <row r="882" spans="1:1" ht="15.75">
      <c r="A882" s="41">
        <v>882</v>
      </c>
    </row>
    <row r="883" spans="1:1" ht="15.75">
      <c r="A883" s="41">
        <v>883</v>
      </c>
    </row>
    <row r="884" spans="1:1" ht="15.75">
      <c r="A884" s="41">
        <v>884</v>
      </c>
    </row>
    <row r="885" spans="1:1" ht="15.75">
      <c r="A885" s="41">
        <v>885</v>
      </c>
    </row>
    <row r="886" spans="1:1" ht="15.75">
      <c r="A886" s="41">
        <v>886</v>
      </c>
    </row>
    <row r="887" spans="1:1" ht="15.75">
      <c r="A887" s="41">
        <v>887</v>
      </c>
    </row>
    <row r="888" spans="1:1" ht="15.75">
      <c r="A888" s="41">
        <v>888</v>
      </c>
    </row>
    <row r="889" spans="1:1" ht="15.75">
      <c r="A889" s="41">
        <v>889</v>
      </c>
    </row>
    <row r="890" spans="1:1" ht="15.75">
      <c r="A890" s="41">
        <v>890</v>
      </c>
    </row>
    <row r="891" spans="1:1" ht="15.75">
      <c r="A891" s="41">
        <v>891</v>
      </c>
    </row>
    <row r="892" spans="1:1" ht="15.75">
      <c r="A892" s="41">
        <v>892</v>
      </c>
    </row>
    <row r="893" spans="1:1" ht="15.75">
      <c r="A893" s="41">
        <v>893</v>
      </c>
    </row>
    <row r="894" spans="1:1" ht="15.75">
      <c r="A894" s="41">
        <v>894</v>
      </c>
    </row>
    <row r="895" spans="1:1" ht="15.75">
      <c r="A895" s="41">
        <v>895</v>
      </c>
    </row>
    <row r="896" spans="1:1" ht="15.75">
      <c r="A896" s="41">
        <v>896</v>
      </c>
    </row>
    <row r="897" spans="1:1" ht="15.75">
      <c r="A897" s="41">
        <v>897</v>
      </c>
    </row>
    <row r="898" spans="1:1" ht="15.75">
      <c r="A898" s="41">
        <v>898</v>
      </c>
    </row>
    <row r="899" spans="1:1" ht="15.75">
      <c r="A899" s="41">
        <v>899</v>
      </c>
    </row>
    <row r="900" spans="1:1" ht="15.75">
      <c r="A900" s="41">
        <v>900</v>
      </c>
    </row>
    <row r="901" spans="1:1" ht="15.75">
      <c r="A901" s="41">
        <v>901</v>
      </c>
    </row>
    <row r="902" spans="1:1" ht="15.75">
      <c r="A902" s="41">
        <v>902</v>
      </c>
    </row>
    <row r="903" spans="1:1" ht="15.75">
      <c r="A903" s="41">
        <v>903</v>
      </c>
    </row>
    <row r="904" spans="1:1" ht="15.75">
      <c r="A904" s="76">
        <v>904</v>
      </c>
    </row>
    <row r="905" spans="1:1" ht="15.75">
      <c r="A905" s="41">
        <v>905</v>
      </c>
    </row>
    <row r="906" spans="1:1" ht="15.75">
      <c r="A906" s="82">
        <v>906</v>
      </c>
    </row>
    <row r="907" spans="1:1" ht="15.75">
      <c r="A907" s="41">
        <v>907</v>
      </c>
    </row>
    <row r="908" spans="1:1" ht="15.75">
      <c r="A908" s="41">
        <v>908</v>
      </c>
    </row>
    <row r="909" spans="1:1" ht="15.75">
      <c r="A909" s="41">
        <v>909</v>
      </c>
    </row>
    <row r="910" spans="1:1" ht="15.75">
      <c r="A910" s="41">
        <v>910</v>
      </c>
    </row>
    <row r="911" spans="1:1" ht="15.75">
      <c r="A911" s="41">
        <v>911</v>
      </c>
    </row>
    <row r="912" spans="1:1" ht="15.75">
      <c r="A912" s="41">
        <v>912</v>
      </c>
    </row>
    <row r="913" spans="1:1" ht="15.75">
      <c r="A913" s="41">
        <v>913</v>
      </c>
    </row>
    <row r="914" spans="1:1" ht="15.75">
      <c r="A914" s="41">
        <v>914</v>
      </c>
    </row>
    <row r="915" spans="1:1" ht="15.75">
      <c r="A915" s="41">
        <v>915</v>
      </c>
    </row>
    <row r="916" spans="1:1" ht="15.75">
      <c r="A916" s="41">
        <v>916</v>
      </c>
    </row>
    <row r="917" spans="1:1" ht="15.75">
      <c r="A917" s="41">
        <v>917</v>
      </c>
    </row>
    <row r="918" spans="1:1" ht="15.75">
      <c r="A918" s="41">
        <v>918</v>
      </c>
    </row>
    <row r="919" spans="1:1" ht="15.75">
      <c r="A919" s="41">
        <v>919</v>
      </c>
    </row>
    <row r="920" spans="1:1" ht="15.75">
      <c r="A920" s="41">
        <v>920</v>
      </c>
    </row>
    <row r="921" spans="1:1" ht="15.75">
      <c r="A921" s="41">
        <v>921</v>
      </c>
    </row>
    <row r="922" spans="1:1" ht="15.75">
      <c r="A922" s="41">
        <v>922</v>
      </c>
    </row>
    <row r="923" spans="1:1" ht="15.75">
      <c r="A923" s="41">
        <v>923</v>
      </c>
    </row>
    <row r="924" spans="1:1" ht="15.75">
      <c r="A924" s="41">
        <v>924</v>
      </c>
    </row>
    <row r="925" spans="1:1" ht="15.75">
      <c r="A925" s="41">
        <v>925</v>
      </c>
    </row>
    <row r="926" spans="1:1" ht="15.75">
      <c r="A926" s="41">
        <v>926</v>
      </c>
    </row>
    <row r="927" spans="1:1" ht="15.75">
      <c r="A927" s="41">
        <v>927</v>
      </c>
    </row>
    <row r="928" spans="1:1" ht="15.75">
      <c r="A928" s="41">
        <v>928</v>
      </c>
    </row>
    <row r="929" spans="1:1" ht="15.75">
      <c r="A929" s="41">
        <v>929</v>
      </c>
    </row>
    <row r="930" spans="1:1" ht="15.75">
      <c r="A930" s="41">
        <v>930</v>
      </c>
    </row>
    <row r="931" spans="1:1" ht="15.75">
      <c r="A931" s="41">
        <v>931</v>
      </c>
    </row>
    <row r="932" spans="1:1" ht="15.75">
      <c r="A932" s="41">
        <v>932</v>
      </c>
    </row>
    <row r="933" spans="1:1" ht="15.75">
      <c r="A933" s="41">
        <v>933</v>
      </c>
    </row>
    <row r="934" spans="1:1" ht="15.75">
      <c r="A934" s="76">
        <v>934</v>
      </c>
    </row>
    <row r="935" spans="1:1" ht="15.75">
      <c r="A935" s="41">
        <v>935</v>
      </c>
    </row>
    <row r="936" spans="1:1" ht="15.75">
      <c r="A936" s="82">
        <v>936</v>
      </c>
    </row>
    <row r="937" spans="1:1" ht="15.75">
      <c r="A937" s="41">
        <v>937</v>
      </c>
    </row>
    <row r="938" spans="1:1" ht="15.75">
      <c r="A938" s="41">
        <v>938</v>
      </c>
    </row>
    <row r="939" spans="1:1" ht="15.75">
      <c r="A939" s="41">
        <v>939</v>
      </c>
    </row>
    <row r="940" spans="1:1" ht="15.75">
      <c r="A940" s="41">
        <v>940</v>
      </c>
    </row>
    <row r="941" spans="1:1" ht="15.75">
      <c r="A941" s="41">
        <v>941</v>
      </c>
    </row>
    <row r="942" spans="1:1" ht="15.75">
      <c r="A942" s="41">
        <v>942</v>
      </c>
    </row>
    <row r="943" spans="1:1" ht="15.75">
      <c r="A943" s="41">
        <v>943</v>
      </c>
    </row>
    <row r="944" spans="1:1" ht="15.75">
      <c r="A944" s="41">
        <v>944</v>
      </c>
    </row>
    <row r="945" spans="1:1" ht="15.75">
      <c r="A945" s="41">
        <v>945</v>
      </c>
    </row>
    <row r="946" spans="1:1" ht="15.75">
      <c r="A946" s="41">
        <v>946</v>
      </c>
    </row>
    <row r="947" spans="1:1" ht="15.75">
      <c r="A947" s="41">
        <v>947</v>
      </c>
    </row>
    <row r="948" spans="1:1" ht="15.75">
      <c r="A948" s="41">
        <v>948</v>
      </c>
    </row>
    <row r="949" spans="1:1" ht="15.75">
      <c r="A949" s="41">
        <v>949</v>
      </c>
    </row>
    <row r="950" spans="1:1" ht="15.75">
      <c r="A950" s="41">
        <v>950</v>
      </c>
    </row>
    <row r="951" spans="1:1" ht="15.75">
      <c r="A951" s="41">
        <v>951</v>
      </c>
    </row>
    <row r="952" spans="1:1" ht="15.75">
      <c r="A952" s="41">
        <v>952</v>
      </c>
    </row>
    <row r="953" spans="1:1" ht="15.75">
      <c r="A953" s="41">
        <v>953</v>
      </c>
    </row>
    <row r="954" spans="1:1" ht="15.75">
      <c r="A954" s="76">
        <v>954</v>
      </c>
    </row>
    <row r="955" spans="1:1" ht="15.75">
      <c r="A955" s="41">
        <v>955</v>
      </c>
    </row>
    <row r="956" spans="1:1" ht="15.75">
      <c r="A956" s="82">
        <v>956</v>
      </c>
    </row>
    <row r="957" spans="1:1" ht="15.75">
      <c r="A957" s="41">
        <v>957</v>
      </c>
    </row>
    <row r="958" spans="1:1" ht="15.75">
      <c r="A958" s="41">
        <v>958</v>
      </c>
    </row>
    <row r="959" spans="1:1" ht="15.75">
      <c r="A959" s="41">
        <v>959</v>
      </c>
    </row>
    <row r="960" spans="1:1" ht="15.75">
      <c r="A960" s="41">
        <v>960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E215"/>
  <sheetViews>
    <sheetView topLeftCell="G1" workbookViewId="0">
      <selection activeCell="AC7" sqref="AC7"/>
    </sheetView>
  </sheetViews>
  <sheetFormatPr defaultRowHeight="15"/>
  <cols>
    <col min="5" max="5" width="36.42578125" customWidth="1"/>
    <col min="8" max="8" width="14.5703125" customWidth="1"/>
    <col min="15" max="15" width="10.140625" customWidth="1"/>
    <col min="16" max="16" width="12.85546875" customWidth="1"/>
    <col min="18" max="18" width="11.140625" customWidth="1"/>
    <col min="19" max="19" width="11.5703125" customWidth="1"/>
    <col min="21" max="21" width="12.28515625" customWidth="1"/>
    <col min="28" max="28" width="14.140625" customWidth="1"/>
    <col min="29" max="29" width="14.28515625" customWidth="1"/>
    <col min="30" max="30" width="13.5703125" bestFit="1" customWidth="1"/>
    <col min="31" max="31" width="13.85546875" customWidth="1"/>
  </cols>
  <sheetData>
    <row r="1" spans="1:29" s="53" customFormat="1" ht="81" customHeight="1">
      <c r="A1" s="292" t="s">
        <v>3081</v>
      </c>
      <c r="B1" s="292"/>
      <c r="C1" s="292"/>
      <c r="D1" s="292"/>
      <c r="E1" s="292"/>
      <c r="F1" s="292"/>
      <c r="G1" s="292"/>
      <c r="H1" s="292"/>
      <c r="I1" s="292"/>
      <c r="J1" s="292"/>
      <c r="K1" s="292"/>
      <c r="L1" s="292"/>
      <c r="M1" s="292"/>
      <c r="N1" s="292"/>
      <c r="O1" s="292"/>
      <c r="P1" s="292"/>
      <c r="Q1" s="292"/>
      <c r="R1" s="292"/>
      <c r="S1" s="122"/>
      <c r="T1" s="122"/>
      <c r="U1" s="122"/>
      <c r="V1" s="122"/>
      <c r="W1" s="122"/>
      <c r="X1" s="122"/>
      <c r="Y1" s="122"/>
      <c r="Z1" s="122"/>
      <c r="AA1" s="122"/>
    </row>
    <row r="2" spans="1:29" s="53" customFormat="1" ht="15" customHeight="1">
      <c r="A2" s="297" t="s">
        <v>2240</v>
      </c>
      <c r="B2" s="317" t="s">
        <v>3010</v>
      </c>
      <c r="C2" s="320" t="s">
        <v>0</v>
      </c>
      <c r="D2" s="301" t="s">
        <v>1</v>
      </c>
      <c r="E2" s="302"/>
      <c r="F2" s="302"/>
      <c r="G2" s="302"/>
      <c r="H2" s="303"/>
      <c r="I2" s="302"/>
      <c r="J2" s="304"/>
      <c r="K2" s="285" t="s">
        <v>2</v>
      </c>
      <c r="L2" s="289" t="s">
        <v>3</v>
      </c>
      <c r="M2" s="301" t="s">
        <v>4</v>
      </c>
      <c r="N2" s="305"/>
      <c r="O2" s="306"/>
      <c r="P2" s="307" t="s">
        <v>2550</v>
      </c>
      <c r="Q2" s="308"/>
      <c r="R2" s="289" t="s">
        <v>5</v>
      </c>
      <c r="S2" s="285" t="s">
        <v>6</v>
      </c>
      <c r="T2" s="285" t="s">
        <v>7</v>
      </c>
      <c r="U2" s="289" t="s">
        <v>8</v>
      </c>
      <c r="V2" s="289" t="s">
        <v>9</v>
      </c>
      <c r="W2" s="300" t="s">
        <v>1340</v>
      </c>
      <c r="X2" s="317" t="s">
        <v>1341</v>
      </c>
      <c r="Y2" s="300" t="s">
        <v>1344</v>
      </c>
      <c r="Z2" s="317" t="s">
        <v>1342</v>
      </c>
      <c r="AA2" s="313" t="s">
        <v>1343</v>
      </c>
    </row>
    <row r="3" spans="1:29" s="53" customFormat="1" ht="15" customHeight="1">
      <c r="A3" s="298"/>
      <c r="B3" s="318"/>
      <c r="C3" s="321"/>
      <c r="D3" s="281" t="s">
        <v>10</v>
      </c>
      <c r="E3" s="286" t="s">
        <v>491</v>
      </c>
      <c r="F3" s="281" t="s">
        <v>492</v>
      </c>
      <c r="G3" s="281"/>
      <c r="H3" s="282" t="s">
        <v>11</v>
      </c>
      <c r="I3" s="283" t="s">
        <v>12</v>
      </c>
      <c r="J3" s="284"/>
      <c r="K3" s="285"/>
      <c r="L3" s="289"/>
      <c r="M3" s="288" t="s">
        <v>13</v>
      </c>
      <c r="N3" s="289" t="s">
        <v>14</v>
      </c>
      <c r="O3" s="288" t="s">
        <v>15</v>
      </c>
      <c r="P3" s="309"/>
      <c r="Q3" s="310"/>
      <c r="R3" s="289"/>
      <c r="S3" s="285"/>
      <c r="T3" s="285"/>
      <c r="U3" s="289"/>
      <c r="V3" s="289"/>
      <c r="W3" s="300"/>
      <c r="X3" s="318"/>
      <c r="Y3" s="300"/>
      <c r="Z3" s="318"/>
      <c r="AA3" s="314"/>
    </row>
    <row r="4" spans="1:29" s="53" customFormat="1" ht="15" customHeight="1">
      <c r="A4" s="298"/>
      <c r="B4" s="318"/>
      <c r="C4" s="321"/>
      <c r="D4" s="281"/>
      <c r="E4" s="316"/>
      <c r="F4" s="281"/>
      <c r="G4" s="281"/>
      <c r="H4" s="282"/>
      <c r="I4" s="286" t="s">
        <v>16</v>
      </c>
      <c r="J4" s="286" t="s">
        <v>17</v>
      </c>
      <c r="K4" s="285"/>
      <c r="L4" s="289"/>
      <c r="M4" s="288"/>
      <c r="N4" s="290"/>
      <c r="O4" s="288"/>
      <c r="P4" s="311"/>
      <c r="Q4" s="312"/>
      <c r="R4" s="289"/>
      <c r="S4" s="285"/>
      <c r="T4" s="285"/>
      <c r="U4" s="289"/>
      <c r="V4" s="289"/>
      <c r="W4" s="300"/>
      <c r="X4" s="318"/>
      <c r="Y4" s="300"/>
      <c r="Z4" s="318"/>
      <c r="AA4" s="314"/>
    </row>
    <row r="5" spans="1:29" s="53" customFormat="1" ht="47.25">
      <c r="A5" s="298"/>
      <c r="B5" s="318"/>
      <c r="C5" s="322"/>
      <c r="D5" s="281"/>
      <c r="E5" s="287"/>
      <c r="F5" s="135" t="s">
        <v>493</v>
      </c>
      <c r="G5" s="11" t="s">
        <v>494</v>
      </c>
      <c r="H5" s="282"/>
      <c r="I5" s="287"/>
      <c r="J5" s="287"/>
      <c r="K5" s="285"/>
      <c r="L5" s="289"/>
      <c r="M5" s="288"/>
      <c r="N5" s="291"/>
      <c r="O5" s="288"/>
      <c r="P5" s="49" t="s">
        <v>2551</v>
      </c>
      <c r="Q5" s="43" t="s">
        <v>2552</v>
      </c>
      <c r="R5" s="289"/>
      <c r="S5" s="285"/>
      <c r="T5" s="285"/>
      <c r="U5" s="289"/>
      <c r="V5" s="289"/>
      <c r="W5" s="300"/>
      <c r="X5" s="319"/>
      <c r="Y5" s="300"/>
      <c r="Z5" s="319"/>
      <c r="AA5" s="315"/>
    </row>
    <row r="6" spans="1:29" s="53" customFormat="1" ht="15.75">
      <c r="A6" s="299"/>
      <c r="B6" s="319"/>
      <c r="C6" s="11">
        <v>1</v>
      </c>
      <c r="D6" s="2">
        <v>2</v>
      </c>
      <c r="E6" s="2">
        <v>3</v>
      </c>
      <c r="F6" s="2">
        <v>4</v>
      </c>
      <c r="G6" s="2">
        <v>5</v>
      </c>
      <c r="H6" s="70">
        <v>6</v>
      </c>
      <c r="I6" s="2">
        <v>7</v>
      </c>
      <c r="J6" s="2">
        <v>8</v>
      </c>
      <c r="K6" s="21">
        <v>9</v>
      </c>
      <c r="L6" s="1">
        <v>10</v>
      </c>
      <c r="M6" s="51">
        <v>11</v>
      </c>
      <c r="N6" s="1">
        <v>12</v>
      </c>
      <c r="O6" s="51">
        <v>13</v>
      </c>
      <c r="P6" s="50">
        <v>14</v>
      </c>
      <c r="Q6" s="21">
        <v>15</v>
      </c>
      <c r="R6" s="1">
        <v>14</v>
      </c>
      <c r="S6" s="21">
        <v>15</v>
      </c>
      <c r="T6" s="21">
        <v>16</v>
      </c>
      <c r="U6" s="1">
        <v>17</v>
      </c>
      <c r="V6" s="1">
        <v>18</v>
      </c>
      <c r="W6" s="1">
        <v>19</v>
      </c>
      <c r="X6" s="1">
        <v>20</v>
      </c>
      <c r="Y6" s="1">
        <v>20</v>
      </c>
      <c r="Z6" s="2">
        <v>21</v>
      </c>
      <c r="AA6" s="34">
        <v>22</v>
      </c>
      <c r="AB6" s="53" t="s">
        <v>3124</v>
      </c>
      <c r="AC6" s="53" t="s">
        <v>3125</v>
      </c>
    </row>
    <row r="7" spans="1:29" s="53" customFormat="1" ht="409.5">
      <c r="A7" s="12">
        <v>264</v>
      </c>
      <c r="B7" s="12">
        <v>176</v>
      </c>
      <c r="C7" s="12">
        <v>1</v>
      </c>
      <c r="D7" s="11">
        <v>4</v>
      </c>
      <c r="E7" s="9" t="s">
        <v>3079</v>
      </c>
      <c r="F7" s="11" t="s">
        <v>2954</v>
      </c>
      <c r="G7" s="9" t="s">
        <v>2955</v>
      </c>
      <c r="H7" s="23" t="s">
        <v>2956</v>
      </c>
      <c r="I7" s="11"/>
      <c r="J7" s="11"/>
      <c r="K7" s="15" t="s">
        <v>2344</v>
      </c>
      <c r="L7" s="11" t="s">
        <v>18</v>
      </c>
      <c r="M7" s="16">
        <v>64905</v>
      </c>
      <c r="N7" s="11">
        <v>72</v>
      </c>
      <c r="O7" s="16">
        <f t="shared" ref="O7:O69" si="0">M7*N7</f>
        <v>4673160</v>
      </c>
      <c r="P7" s="48">
        <f t="shared" ref="P7:P69" si="1">O7*Q7</f>
        <v>1635606</v>
      </c>
      <c r="Q7" s="44">
        <v>0.35</v>
      </c>
      <c r="R7" s="15">
        <v>41353</v>
      </c>
      <c r="S7" s="15">
        <v>41337</v>
      </c>
      <c r="T7" s="20">
        <v>0.52083333333333337</v>
      </c>
      <c r="U7" s="3">
        <v>44186</v>
      </c>
      <c r="V7" s="4">
        <v>0.57222222222222219</v>
      </c>
      <c r="W7" s="11" t="s">
        <v>1473</v>
      </c>
      <c r="X7" s="11" t="s">
        <v>1474</v>
      </c>
      <c r="Y7" s="11"/>
      <c r="Z7" s="26" t="s">
        <v>1475</v>
      </c>
      <c r="AA7" s="28" t="s">
        <v>1347</v>
      </c>
      <c r="AB7" s="60">
        <f>P7-AC7</f>
        <v>1588874.4</v>
      </c>
      <c r="AC7" s="53">
        <f>649.05*N7</f>
        <v>46731.6</v>
      </c>
    </row>
    <row r="8" spans="1:29" s="53" customFormat="1" ht="409.5">
      <c r="A8" s="78">
        <v>735</v>
      </c>
      <c r="B8" s="78">
        <v>481</v>
      </c>
      <c r="C8" s="12">
        <v>2</v>
      </c>
      <c r="D8" s="132">
        <v>5</v>
      </c>
      <c r="E8" s="77" t="s">
        <v>2999</v>
      </c>
      <c r="F8" s="132" t="s">
        <v>2998</v>
      </c>
      <c r="G8" s="77" t="s">
        <v>3080</v>
      </c>
      <c r="H8" s="65" t="s">
        <v>3000</v>
      </c>
      <c r="I8" s="132" t="s">
        <v>194</v>
      </c>
      <c r="J8" s="132" t="s">
        <v>195</v>
      </c>
      <c r="K8" s="81" t="s">
        <v>2464</v>
      </c>
      <c r="L8" s="132" t="s">
        <v>18</v>
      </c>
      <c r="M8" s="16">
        <v>64905</v>
      </c>
      <c r="N8" s="132">
        <v>90</v>
      </c>
      <c r="O8" s="16">
        <f t="shared" si="0"/>
        <v>5841450</v>
      </c>
      <c r="P8" s="79">
        <f t="shared" si="1"/>
        <v>2044507.4999999998</v>
      </c>
      <c r="Q8" s="66">
        <v>0.35</v>
      </c>
      <c r="R8" s="29">
        <v>42254</v>
      </c>
      <c r="S8" s="29">
        <v>42227</v>
      </c>
      <c r="T8" s="104">
        <v>0.36458333333333331</v>
      </c>
      <c r="U8" s="67">
        <v>42607</v>
      </c>
      <c r="V8" s="68">
        <v>0.4375</v>
      </c>
      <c r="W8" s="132" t="s">
        <v>3003</v>
      </c>
      <c r="X8" s="132" t="s">
        <v>3001</v>
      </c>
      <c r="Y8" s="132"/>
      <c r="Z8" s="26" t="s">
        <v>3002</v>
      </c>
      <c r="AA8" s="28" t="s">
        <v>1346</v>
      </c>
      <c r="AB8" s="60">
        <f t="shared" ref="AB8:AB70" si="2">P8-AC8</f>
        <v>1986092.9999999998</v>
      </c>
      <c r="AC8" s="53">
        <f t="shared" ref="AC8:AC70" si="3">649.05*N8</f>
        <v>58414.499999999993</v>
      </c>
    </row>
    <row r="9" spans="1:29" s="53" customFormat="1" ht="409.5">
      <c r="A9" s="121"/>
      <c r="B9" s="12"/>
      <c r="C9" s="12">
        <v>3</v>
      </c>
      <c r="D9" s="11">
        <v>4</v>
      </c>
      <c r="E9" s="9" t="s">
        <v>2249</v>
      </c>
      <c r="F9" s="11" t="s">
        <v>2721</v>
      </c>
      <c r="G9" s="9" t="s">
        <v>2248</v>
      </c>
      <c r="H9" s="23" t="s">
        <v>2250</v>
      </c>
      <c r="I9" s="11"/>
      <c r="J9" s="11"/>
      <c r="K9" s="15" t="s">
        <v>2717</v>
      </c>
      <c r="L9" s="11" t="s">
        <v>18</v>
      </c>
      <c r="M9" s="16">
        <v>64905</v>
      </c>
      <c r="N9" s="11">
        <v>72</v>
      </c>
      <c r="O9" s="16">
        <f t="shared" si="0"/>
        <v>4673160</v>
      </c>
      <c r="P9" s="48">
        <f t="shared" si="1"/>
        <v>1635606</v>
      </c>
      <c r="Q9" s="44">
        <v>0.35</v>
      </c>
      <c r="R9" s="15">
        <v>42368</v>
      </c>
      <c r="S9" s="15">
        <v>42354</v>
      </c>
      <c r="T9" s="20">
        <v>0.50694444444444442</v>
      </c>
      <c r="U9" s="3">
        <v>44713</v>
      </c>
      <c r="V9" s="4">
        <v>0.74375000000000002</v>
      </c>
      <c r="W9" s="11" t="s">
        <v>2739</v>
      </c>
      <c r="X9" s="11" t="s">
        <v>2553</v>
      </c>
      <c r="Y9" s="11"/>
      <c r="Z9" s="26" t="s">
        <v>2885</v>
      </c>
      <c r="AA9" s="28" t="s">
        <v>1345</v>
      </c>
      <c r="AB9" s="60">
        <f t="shared" si="2"/>
        <v>1588874.4</v>
      </c>
      <c r="AC9" s="53">
        <f t="shared" si="3"/>
        <v>46731.6</v>
      </c>
    </row>
    <row r="10" spans="1:29" s="75" customFormat="1" ht="409.5">
      <c r="A10" s="12">
        <v>779</v>
      </c>
      <c r="B10" s="12">
        <v>515</v>
      </c>
      <c r="C10" s="12">
        <v>4</v>
      </c>
      <c r="D10" s="11">
        <v>5</v>
      </c>
      <c r="E10" s="9" t="s">
        <v>2899</v>
      </c>
      <c r="F10" s="11" t="s">
        <v>2901</v>
      </c>
      <c r="G10" s="9" t="s">
        <v>3078</v>
      </c>
      <c r="H10" s="23" t="s">
        <v>2900</v>
      </c>
      <c r="I10" s="11" t="s">
        <v>485</v>
      </c>
      <c r="J10" s="11" t="s">
        <v>204</v>
      </c>
      <c r="K10" s="15" t="s">
        <v>2456</v>
      </c>
      <c r="L10" s="11" t="s">
        <v>18</v>
      </c>
      <c r="M10" s="16">
        <v>64905</v>
      </c>
      <c r="N10" s="11">
        <v>90</v>
      </c>
      <c r="O10" s="16">
        <f t="shared" si="0"/>
        <v>5841450</v>
      </c>
      <c r="P10" s="48">
        <f t="shared" si="1"/>
        <v>2044507.4999999998</v>
      </c>
      <c r="Q10" s="44">
        <v>0.35</v>
      </c>
      <c r="R10" s="15">
        <v>42514</v>
      </c>
      <c r="S10" s="15">
        <v>42500</v>
      </c>
      <c r="T10" s="20">
        <v>0.42708333333333331</v>
      </c>
      <c r="U10" s="3">
        <v>42521</v>
      </c>
      <c r="V10" s="4">
        <v>0.5</v>
      </c>
      <c r="W10" s="11" t="s">
        <v>2902</v>
      </c>
      <c r="X10" s="11" t="s">
        <v>1667</v>
      </c>
      <c r="Y10" s="12"/>
      <c r="Z10" s="26" t="s">
        <v>1668</v>
      </c>
      <c r="AA10" s="28" t="s">
        <v>1347</v>
      </c>
      <c r="AB10" s="60">
        <f t="shared" si="2"/>
        <v>1986092.9999999998</v>
      </c>
      <c r="AC10" s="53">
        <f t="shared" si="3"/>
        <v>58414.499999999993</v>
      </c>
    </row>
    <row r="11" spans="1:29" s="53" customFormat="1" ht="409.5">
      <c r="A11" s="12">
        <v>830</v>
      </c>
      <c r="B11" s="12">
        <v>556</v>
      </c>
      <c r="C11" s="12">
        <v>5</v>
      </c>
      <c r="D11" s="11">
        <v>6</v>
      </c>
      <c r="E11" s="9" t="s">
        <v>3077</v>
      </c>
      <c r="F11" s="11" t="s">
        <v>2930</v>
      </c>
      <c r="G11" s="9" t="s">
        <v>3063</v>
      </c>
      <c r="H11" s="23" t="s">
        <v>2931</v>
      </c>
      <c r="I11" s="11" t="s">
        <v>486</v>
      </c>
      <c r="J11" s="11" t="s">
        <v>214</v>
      </c>
      <c r="K11" s="15" t="s">
        <v>2393</v>
      </c>
      <c r="L11" s="11" t="s">
        <v>18</v>
      </c>
      <c r="M11" s="16">
        <v>64905</v>
      </c>
      <c r="N11" s="11">
        <v>108</v>
      </c>
      <c r="O11" s="16">
        <f t="shared" si="0"/>
        <v>7009740</v>
      </c>
      <c r="P11" s="48">
        <f t="shared" si="1"/>
        <v>2453409</v>
      </c>
      <c r="Q11" s="44">
        <v>0.35</v>
      </c>
      <c r="R11" s="15">
        <v>42584</v>
      </c>
      <c r="S11" s="15">
        <v>42562</v>
      </c>
      <c r="T11" s="20">
        <v>0.49652777777777773</v>
      </c>
      <c r="U11" s="3">
        <v>42807</v>
      </c>
      <c r="V11" s="4">
        <v>0.65277777777777779</v>
      </c>
      <c r="W11" s="12" t="s">
        <v>2932</v>
      </c>
      <c r="X11" s="11" t="s">
        <v>1787</v>
      </c>
      <c r="Y11" s="11" t="s">
        <v>3087</v>
      </c>
      <c r="Z11" s="26" t="s">
        <v>1946</v>
      </c>
      <c r="AA11" s="28" t="s">
        <v>1346</v>
      </c>
      <c r="AB11" s="60">
        <f t="shared" si="2"/>
        <v>2383311.6</v>
      </c>
      <c r="AC11" s="53">
        <f t="shared" si="3"/>
        <v>70097.399999999994</v>
      </c>
    </row>
    <row r="12" spans="1:29" s="53" customFormat="1" ht="409.5">
      <c r="A12" s="12">
        <v>882</v>
      </c>
      <c r="B12" s="12">
        <v>604</v>
      </c>
      <c r="C12" s="12">
        <v>6</v>
      </c>
      <c r="D12" s="11">
        <v>4</v>
      </c>
      <c r="E12" s="9" t="s">
        <v>2761</v>
      </c>
      <c r="F12" s="11" t="s">
        <v>2760</v>
      </c>
      <c r="G12" s="9" t="s">
        <v>2840</v>
      </c>
      <c r="H12" s="23" t="s">
        <v>2759</v>
      </c>
      <c r="I12" s="11"/>
      <c r="J12" s="11"/>
      <c r="K12" s="15" t="s">
        <v>2465</v>
      </c>
      <c r="L12" s="11" t="s">
        <v>18</v>
      </c>
      <c r="M12" s="16">
        <v>64905</v>
      </c>
      <c r="N12" s="11">
        <v>72</v>
      </c>
      <c r="O12" s="16">
        <f t="shared" si="0"/>
        <v>4673160</v>
      </c>
      <c r="P12" s="48">
        <f t="shared" si="1"/>
        <v>1635606</v>
      </c>
      <c r="Q12" s="44">
        <v>0.35</v>
      </c>
      <c r="R12" s="15">
        <v>42641</v>
      </c>
      <c r="S12" s="15">
        <v>42628</v>
      </c>
      <c r="T12" s="20">
        <v>0.67708333333333337</v>
      </c>
      <c r="U12" s="3">
        <v>42657</v>
      </c>
      <c r="V12" s="4">
        <v>0.47916666666666669</v>
      </c>
      <c r="W12" s="11" t="s">
        <v>2774</v>
      </c>
      <c r="X12" s="11" t="s">
        <v>1633</v>
      </c>
      <c r="Y12" s="12"/>
      <c r="Z12" s="11" t="s">
        <v>1854</v>
      </c>
      <c r="AA12" s="28" t="s">
        <v>1347</v>
      </c>
      <c r="AB12" s="60">
        <f t="shared" si="2"/>
        <v>1588874.4</v>
      </c>
      <c r="AC12" s="53">
        <f t="shared" si="3"/>
        <v>46731.6</v>
      </c>
    </row>
    <row r="13" spans="1:29" s="53" customFormat="1" ht="409.5">
      <c r="A13" s="12">
        <v>904</v>
      </c>
      <c r="B13" s="12">
        <v>620</v>
      </c>
      <c r="C13" s="12">
        <v>7</v>
      </c>
      <c r="D13" s="11">
        <v>4</v>
      </c>
      <c r="E13" s="115" t="s">
        <v>3065</v>
      </c>
      <c r="F13" s="11" t="s">
        <v>3066</v>
      </c>
      <c r="G13" s="9" t="s">
        <v>3091</v>
      </c>
      <c r="H13" s="23" t="s">
        <v>3067</v>
      </c>
      <c r="I13" s="11" t="s">
        <v>19</v>
      </c>
      <c r="J13" s="11" t="s">
        <v>19</v>
      </c>
      <c r="K13" s="15" t="s">
        <v>2498</v>
      </c>
      <c r="L13" s="11" t="s">
        <v>18</v>
      </c>
      <c r="M13" s="16">
        <v>64905</v>
      </c>
      <c r="N13" s="11">
        <v>72</v>
      </c>
      <c r="O13" s="16">
        <f t="shared" si="0"/>
        <v>4673160</v>
      </c>
      <c r="P13" s="48">
        <f t="shared" si="1"/>
        <v>1635606</v>
      </c>
      <c r="Q13" s="44">
        <v>0.35</v>
      </c>
      <c r="R13" s="15">
        <v>42670</v>
      </c>
      <c r="S13" s="15">
        <v>42656</v>
      </c>
      <c r="T13" s="20">
        <v>0.45833333333333331</v>
      </c>
      <c r="U13" s="3">
        <v>42689</v>
      </c>
      <c r="V13" s="4">
        <v>0.40833333333333338</v>
      </c>
      <c r="W13" s="11" t="s">
        <v>1955</v>
      </c>
      <c r="X13" s="11" t="s">
        <v>1956</v>
      </c>
      <c r="Y13" s="11"/>
      <c r="Z13" s="26" t="s">
        <v>1957</v>
      </c>
      <c r="AA13" s="28" t="s">
        <v>1346</v>
      </c>
      <c r="AB13" s="60">
        <f t="shared" si="2"/>
        <v>1588874.4</v>
      </c>
      <c r="AC13" s="53">
        <f t="shared" si="3"/>
        <v>46731.6</v>
      </c>
    </row>
    <row r="14" spans="1:29" s="53" customFormat="1" ht="409.5">
      <c r="A14" s="12">
        <v>918</v>
      </c>
      <c r="B14" s="12">
        <v>630</v>
      </c>
      <c r="C14" s="12">
        <v>8</v>
      </c>
      <c r="D14" s="11">
        <v>5</v>
      </c>
      <c r="E14" s="9" t="s">
        <v>2938</v>
      </c>
      <c r="F14" s="11" t="s">
        <v>2939</v>
      </c>
      <c r="G14" s="9" t="s">
        <v>2940</v>
      </c>
      <c r="H14" s="23" t="s">
        <v>2941</v>
      </c>
      <c r="I14" s="11" t="s">
        <v>487</v>
      </c>
      <c r="J14" s="11" t="s">
        <v>235</v>
      </c>
      <c r="K14" s="15" t="s">
        <v>2502</v>
      </c>
      <c r="L14" s="11" t="s">
        <v>18</v>
      </c>
      <c r="M14" s="16">
        <v>64905</v>
      </c>
      <c r="N14" s="11">
        <v>90</v>
      </c>
      <c r="O14" s="16">
        <f t="shared" si="0"/>
        <v>5841450</v>
      </c>
      <c r="P14" s="48">
        <f t="shared" si="1"/>
        <v>2044507.4999999998</v>
      </c>
      <c r="Q14" s="44">
        <v>0.35</v>
      </c>
      <c r="R14" s="15">
        <v>42697</v>
      </c>
      <c r="S14" s="15">
        <v>42670</v>
      </c>
      <c r="T14" s="20">
        <v>0.5083333333333333</v>
      </c>
      <c r="U14" s="3">
        <v>42717</v>
      </c>
      <c r="V14" s="4">
        <v>0.4375</v>
      </c>
      <c r="W14" s="11" t="s">
        <v>2775</v>
      </c>
      <c r="X14" s="11" t="s">
        <v>1455</v>
      </c>
      <c r="Y14" s="5"/>
      <c r="Z14" s="11" t="s">
        <v>1855</v>
      </c>
      <c r="AA14" s="28" t="s">
        <v>1347</v>
      </c>
      <c r="AB14" s="60">
        <f t="shared" si="2"/>
        <v>1986092.9999999998</v>
      </c>
      <c r="AC14" s="53">
        <f t="shared" si="3"/>
        <v>58414.499999999993</v>
      </c>
    </row>
    <row r="15" spans="1:29" s="53" customFormat="1" ht="409.5">
      <c r="A15" s="121"/>
      <c r="B15" s="12">
        <v>8</v>
      </c>
      <c r="C15" s="12">
        <v>9</v>
      </c>
      <c r="D15" s="11">
        <v>4</v>
      </c>
      <c r="E15" s="9" t="s">
        <v>2575</v>
      </c>
      <c r="F15" s="11" t="s">
        <v>2573</v>
      </c>
      <c r="G15" s="9" t="s">
        <v>3011</v>
      </c>
      <c r="H15" s="23" t="s">
        <v>2574</v>
      </c>
      <c r="I15" s="11"/>
      <c r="J15" s="11"/>
      <c r="K15" s="42" t="s">
        <v>2252</v>
      </c>
      <c r="L15" s="11" t="s">
        <v>18</v>
      </c>
      <c r="M15" s="16">
        <v>64905</v>
      </c>
      <c r="N15" s="11">
        <v>72</v>
      </c>
      <c r="O15" s="16">
        <f t="shared" si="0"/>
        <v>4673160</v>
      </c>
      <c r="P15" s="48">
        <f t="shared" si="1"/>
        <v>1635606</v>
      </c>
      <c r="Q15" s="44">
        <v>0.35</v>
      </c>
      <c r="R15" s="37">
        <v>42730</v>
      </c>
      <c r="S15" s="37">
        <v>42704</v>
      </c>
      <c r="T15" s="38">
        <v>0.5083333333333333</v>
      </c>
      <c r="U15" s="37">
        <v>43648</v>
      </c>
      <c r="V15" s="38">
        <v>0.70833333333333337</v>
      </c>
      <c r="W15" s="11" t="s">
        <v>2230</v>
      </c>
      <c r="X15" s="11" t="s">
        <v>2763</v>
      </c>
      <c r="Y15" s="11"/>
      <c r="Z15" s="26" t="s">
        <v>2231</v>
      </c>
      <c r="AA15" s="28" t="s">
        <v>1347</v>
      </c>
      <c r="AB15" s="60">
        <f t="shared" si="2"/>
        <v>1588874.4</v>
      </c>
      <c r="AC15" s="53">
        <f t="shared" si="3"/>
        <v>46731.6</v>
      </c>
    </row>
    <row r="16" spans="1:29" s="53" customFormat="1" ht="409.5">
      <c r="A16" s="12">
        <v>1233</v>
      </c>
      <c r="B16" s="12">
        <v>13</v>
      </c>
      <c r="C16" s="12">
        <v>10</v>
      </c>
      <c r="D16" s="11">
        <v>5</v>
      </c>
      <c r="E16" s="9" t="s">
        <v>2577</v>
      </c>
      <c r="F16" s="11" t="s">
        <v>2175</v>
      </c>
      <c r="G16" s="9" t="s">
        <v>2692</v>
      </c>
      <c r="H16" s="23" t="s">
        <v>2176</v>
      </c>
      <c r="I16" s="11" t="s">
        <v>488</v>
      </c>
      <c r="J16" s="11" t="s">
        <v>302</v>
      </c>
      <c r="K16" s="15" t="s">
        <v>2253</v>
      </c>
      <c r="L16" s="11" t="s">
        <v>18</v>
      </c>
      <c r="M16" s="16">
        <v>64905</v>
      </c>
      <c r="N16" s="11">
        <v>90</v>
      </c>
      <c r="O16" s="16">
        <f t="shared" si="0"/>
        <v>5841450</v>
      </c>
      <c r="P16" s="48">
        <f t="shared" si="1"/>
        <v>2044507.4999999998</v>
      </c>
      <c r="Q16" s="44">
        <v>0.35</v>
      </c>
      <c r="R16" s="15">
        <v>43152</v>
      </c>
      <c r="S16" s="15">
        <v>43143</v>
      </c>
      <c r="T16" s="20">
        <v>0.4909722222222222</v>
      </c>
      <c r="U16" s="3">
        <v>43881</v>
      </c>
      <c r="V16" s="4">
        <v>0.58680555555555558</v>
      </c>
      <c r="W16" s="11" t="s">
        <v>2177</v>
      </c>
      <c r="X16" s="11" t="s">
        <v>2174</v>
      </c>
      <c r="Y16" s="11"/>
      <c r="Z16" s="26" t="s">
        <v>2107</v>
      </c>
      <c r="AA16" s="28" t="s">
        <v>1345</v>
      </c>
      <c r="AB16" s="60">
        <f t="shared" si="2"/>
        <v>1986092.9999999998</v>
      </c>
      <c r="AC16" s="53">
        <f t="shared" si="3"/>
        <v>58414.499999999993</v>
      </c>
    </row>
    <row r="17" spans="1:29" s="53" customFormat="1" ht="409.5">
      <c r="A17" s="12">
        <v>1263</v>
      </c>
      <c r="B17" s="12">
        <v>14</v>
      </c>
      <c r="C17" s="12">
        <v>11</v>
      </c>
      <c r="D17" s="11">
        <v>5</v>
      </c>
      <c r="E17" s="9" t="s">
        <v>2171</v>
      </c>
      <c r="F17" s="11" t="s">
        <v>2172</v>
      </c>
      <c r="G17" s="9" t="s">
        <v>2708</v>
      </c>
      <c r="H17" s="23" t="s">
        <v>2173</v>
      </c>
      <c r="I17" s="11" t="s">
        <v>305</v>
      </c>
      <c r="J17" s="11" t="s">
        <v>306</v>
      </c>
      <c r="K17" s="15" t="s">
        <v>2254</v>
      </c>
      <c r="L17" s="11" t="s">
        <v>18</v>
      </c>
      <c r="M17" s="16">
        <v>64905</v>
      </c>
      <c r="N17" s="11">
        <v>90</v>
      </c>
      <c r="O17" s="16">
        <f t="shared" si="0"/>
        <v>5841450</v>
      </c>
      <c r="P17" s="48">
        <f t="shared" si="1"/>
        <v>2044507.4999999998</v>
      </c>
      <c r="Q17" s="44">
        <v>0.35</v>
      </c>
      <c r="R17" s="15">
        <v>43223</v>
      </c>
      <c r="S17" s="15">
        <v>43192</v>
      </c>
      <c r="T17" s="20">
        <v>0.69444444444444453</v>
      </c>
      <c r="U17" s="3">
        <v>43398</v>
      </c>
      <c r="V17" s="4">
        <v>0.58680555555555558</v>
      </c>
      <c r="W17" s="11" t="s">
        <v>2554</v>
      </c>
      <c r="X17" s="11" t="s">
        <v>2170</v>
      </c>
      <c r="Y17" s="5"/>
      <c r="Z17" s="26" t="s">
        <v>2108</v>
      </c>
      <c r="AA17" s="28" t="s">
        <v>1345</v>
      </c>
      <c r="AB17" s="60">
        <f t="shared" si="2"/>
        <v>1986092.9999999998</v>
      </c>
      <c r="AC17" s="53">
        <f t="shared" si="3"/>
        <v>58414.499999999993</v>
      </c>
    </row>
    <row r="18" spans="1:29" s="53" customFormat="1" ht="409.5">
      <c r="A18" s="12">
        <v>1310</v>
      </c>
      <c r="B18" s="12">
        <v>15</v>
      </c>
      <c r="C18" s="12">
        <v>12</v>
      </c>
      <c r="D18" s="12">
        <v>4</v>
      </c>
      <c r="E18" s="14" t="s">
        <v>2194</v>
      </c>
      <c r="F18" s="12" t="s">
        <v>2195</v>
      </c>
      <c r="G18" s="14" t="s">
        <v>2709</v>
      </c>
      <c r="H18" s="23" t="s">
        <v>2196</v>
      </c>
      <c r="I18" s="12" t="s">
        <v>19</v>
      </c>
      <c r="J18" s="12" t="s">
        <v>19</v>
      </c>
      <c r="K18" s="15" t="s">
        <v>2255</v>
      </c>
      <c r="L18" s="12" t="s">
        <v>18</v>
      </c>
      <c r="M18" s="16">
        <v>64905</v>
      </c>
      <c r="N18" s="12">
        <v>72</v>
      </c>
      <c r="O18" s="16">
        <f t="shared" si="0"/>
        <v>4673160</v>
      </c>
      <c r="P18" s="48">
        <f t="shared" si="1"/>
        <v>1635606</v>
      </c>
      <c r="Q18" s="44">
        <v>0.35</v>
      </c>
      <c r="R18" s="15">
        <v>43311</v>
      </c>
      <c r="S18" s="15">
        <v>43295</v>
      </c>
      <c r="T18" s="20">
        <v>0.46319444444444446</v>
      </c>
      <c r="U18" s="15">
        <v>43662</v>
      </c>
      <c r="V18" s="20">
        <v>0.65972222222222221</v>
      </c>
      <c r="W18" s="12" t="s">
        <v>2193</v>
      </c>
      <c r="X18" s="12" t="s">
        <v>3012</v>
      </c>
      <c r="Y18" s="11"/>
      <c r="Z18" s="31" t="s">
        <v>2118</v>
      </c>
      <c r="AA18" s="36" t="s">
        <v>1345</v>
      </c>
      <c r="AB18" s="60">
        <f t="shared" si="2"/>
        <v>1588874.4</v>
      </c>
      <c r="AC18" s="53">
        <f t="shared" si="3"/>
        <v>46731.6</v>
      </c>
    </row>
    <row r="19" spans="1:29" s="53" customFormat="1" ht="409.5">
      <c r="A19" s="12">
        <v>26</v>
      </c>
      <c r="B19" s="12">
        <v>17</v>
      </c>
      <c r="C19" s="12">
        <v>13</v>
      </c>
      <c r="D19" s="11">
        <v>4</v>
      </c>
      <c r="E19" s="9" t="s">
        <v>502</v>
      </c>
      <c r="F19" s="11" t="s">
        <v>501</v>
      </c>
      <c r="G19" s="9" t="s">
        <v>3013</v>
      </c>
      <c r="H19" s="23" t="s">
        <v>503</v>
      </c>
      <c r="I19" s="11" t="s">
        <v>19</v>
      </c>
      <c r="J19" s="11" t="s">
        <v>19</v>
      </c>
      <c r="K19" s="15" t="s">
        <v>2256</v>
      </c>
      <c r="L19" s="11" t="s">
        <v>18</v>
      </c>
      <c r="M19" s="16">
        <v>64905</v>
      </c>
      <c r="N19" s="12">
        <v>72</v>
      </c>
      <c r="O19" s="16">
        <f t="shared" si="0"/>
        <v>4673160</v>
      </c>
      <c r="P19" s="48">
        <f t="shared" si="1"/>
        <v>1635606</v>
      </c>
      <c r="Q19" s="44">
        <v>0.35</v>
      </c>
      <c r="R19" s="3">
        <v>43663</v>
      </c>
      <c r="S19" s="15">
        <v>43643</v>
      </c>
      <c r="T19" s="20">
        <v>0.5625</v>
      </c>
      <c r="U19" s="3">
        <v>43679</v>
      </c>
      <c r="V19" s="4">
        <v>0.67013888888888884</v>
      </c>
      <c r="W19" s="11" t="s">
        <v>1314</v>
      </c>
      <c r="X19" s="11" t="s">
        <v>2764</v>
      </c>
      <c r="Y19" s="11"/>
      <c r="Z19" s="26" t="s">
        <v>1767</v>
      </c>
      <c r="AA19" s="28" t="s">
        <v>1345</v>
      </c>
      <c r="AB19" s="60">
        <f t="shared" si="2"/>
        <v>1588874.4</v>
      </c>
      <c r="AC19" s="53">
        <f t="shared" si="3"/>
        <v>46731.6</v>
      </c>
    </row>
    <row r="20" spans="1:29" s="53" customFormat="1" ht="409.5">
      <c r="A20" s="12">
        <v>29</v>
      </c>
      <c r="B20" s="12">
        <v>19</v>
      </c>
      <c r="C20" s="12">
        <v>14</v>
      </c>
      <c r="D20" s="11">
        <v>5</v>
      </c>
      <c r="E20" s="9" t="s">
        <v>505</v>
      </c>
      <c r="F20" s="11" t="s">
        <v>506</v>
      </c>
      <c r="G20" s="9" t="s">
        <v>3093</v>
      </c>
      <c r="H20" s="23" t="s">
        <v>504</v>
      </c>
      <c r="I20" s="11" t="s">
        <v>396</v>
      </c>
      <c r="J20" s="11" t="s">
        <v>24</v>
      </c>
      <c r="K20" s="15" t="s">
        <v>2258</v>
      </c>
      <c r="L20" s="11" t="s">
        <v>18</v>
      </c>
      <c r="M20" s="16">
        <v>64905</v>
      </c>
      <c r="N20" s="11">
        <v>90</v>
      </c>
      <c r="O20" s="16">
        <f t="shared" si="0"/>
        <v>5841450</v>
      </c>
      <c r="P20" s="48">
        <f t="shared" si="1"/>
        <v>2044507.4999999998</v>
      </c>
      <c r="Q20" s="44">
        <v>0.35</v>
      </c>
      <c r="R20" s="3">
        <v>43705</v>
      </c>
      <c r="S20" s="15">
        <v>43669</v>
      </c>
      <c r="T20" s="20">
        <v>0.68194444444444446</v>
      </c>
      <c r="U20" s="3">
        <v>43865</v>
      </c>
      <c r="V20" s="4">
        <v>0.69513888888888886</v>
      </c>
      <c r="W20" s="11" t="s">
        <v>25</v>
      </c>
      <c r="X20" s="11" t="s">
        <v>3092</v>
      </c>
      <c r="Y20" s="11"/>
      <c r="Z20" s="26" t="s">
        <v>1768</v>
      </c>
      <c r="AA20" s="28" t="s">
        <v>1345</v>
      </c>
      <c r="AB20" s="60">
        <f t="shared" si="2"/>
        <v>1986092.9999999998</v>
      </c>
      <c r="AC20" s="53">
        <f t="shared" si="3"/>
        <v>58414.499999999993</v>
      </c>
    </row>
    <row r="21" spans="1:29" s="53" customFormat="1" ht="409.5">
      <c r="A21" s="12">
        <v>35</v>
      </c>
      <c r="B21" s="12">
        <v>22</v>
      </c>
      <c r="C21" s="12">
        <v>15</v>
      </c>
      <c r="D21" s="11">
        <v>4</v>
      </c>
      <c r="E21" s="9" t="s">
        <v>510</v>
      </c>
      <c r="F21" s="11" t="s">
        <v>508</v>
      </c>
      <c r="G21" s="9" t="s">
        <v>3014</v>
      </c>
      <c r="H21" s="23" t="s">
        <v>507</v>
      </c>
      <c r="I21" s="11" t="s">
        <v>20</v>
      </c>
      <c r="J21" s="11" t="s">
        <v>26</v>
      </c>
      <c r="K21" s="15" t="s">
        <v>2259</v>
      </c>
      <c r="L21" s="11" t="s">
        <v>18</v>
      </c>
      <c r="M21" s="16">
        <v>64905</v>
      </c>
      <c r="N21" s="11">
        <v>72</v>
      </c>
      <c r="O21" s="16">
        <f t="shared" si="0"/>
        <v>4673160</v>
      </c>
      <c r="P21" s="48">
        <f t="shared" si="1"/>
        <v>1635606</v>
      </c>
      <c r="Q21" s="44">
        <v>0.35</v>
      </c>
      <c r="R21" s="3">
        <v>43784</v>
      </c>
      <c r="S21" s="15">
        <v>43770</v>
      </c>
      <c r="T21" s="20">
        <v>0.64722222222222225</v>
      </c>
      <c r="U21" s="3">
        <v>43794</v>
      </c>
      <c r="V21" s="4">
        <v>0.68402777777777779</v>
      </c>
      <c r="W21" s="11" t="s">
        <v>27</v>
      </c>
      <c r="X21" s="11" t="s">
        <v>2765</v>
      </c>
      <c r="Y21" s="11"/>
      <c r="Z21" s="26" t="s">
        <v>1427</v>
      </c>
      <c r="AA21" s="28" t="s">
        <v>1347</v>
      </c>
      <c r="AB21" s="60">
        <f t="shared" si="2"/>
        <v>1588874.4</v>
      </c>
      <c r="AC21" s="53">
        <f t="shared" si="3"/>
        <v>46731.6</v>
      </c>
    </row>
    <row r="22" spans="1:29" s="53" customFormat="1" ht="409.5">
      <c r="A22" s="12">
        <v>36</v>
      </c>
      <c r="B22" s="12">
        <v>23</v>
      </c>
      <c r="C22" s="12">
        <v>16</v>
      </c>
      <c r="D22" s="11">
        <v>4</v>
      </c>
      <c r="E22" s="9" t="s">
        <v>2206</v>
      </c>
      <c r="F22" s="11" t="s">
        <v>511</v>
      </c>
      <c r="G22" s="9" t="s">
        <v>3015</v>
      </c>
      <c r="H22" s="23" t="s">
        <v>512</v>
      </c>
      <c r="I22" s="11" t="s">
        <v>20</v>
      </c>
      <c r="J22" s="11" t="s">
        <v>20</v>
      </c>
      <c r="K22" s="15" t="s">
        <v>2260</v>
      </c>
      <c r="L22" s="11" t="s">
        <v>18</v>
      </c>
      <c r="M22" s="16">
        <v>64905</v>
      </c>
      <c r="N22" s="11">
        <v>72</v>
      </c>
      <c r="O22" s="16">
        <f t="shared" si="0"/>
        <v>4673160</v>
      </c>
      <c r="P22" s="48">
        <f t="shared" si="1"/>
        <v>1635606</v>
      </c>
      <c r="Q22" s="44">
        <v>0.35</v>
      </c>
      <c r="R22" s="3">
        <v>43824</v>
      </c>
      <c r="S22" s="15">
        <v>43795</v>
      </c>
      <c r="T22" s="20">
        <v>0.41111111111111115</v>
      </c>
      <c r="U22" s="3">
        <v>43844</v>
      </c>
      <c r="V22" s="4">
        <v>0.69374999999999998</v>
      </c>
      <c r="W22" s="11" t="s">
        <v>1315</v>
      </c>
      <c r="X22" s="11" t="s">
        <v>2766</v>
      </c>
      <c r="Y22" s="11"/>
      <c r="Z22" s="26" t="s">
        <v>1769</v>
      </c>
      <c r="AA22" s="28" t="s">
        <v>1345</v>
      </c>
      <c r="AB22" s="60">
        <f t="shared" si="2"/>
        <v>1588874.4</v>
      </c>
      <c r="AC22" s="53">
        <f t="shared" si="3"/>
        <v>46731.6</v>
      </c>
    </row>
    <row r="23" spans="1:29" s="53" customFormat="1" ht="409.5">
      <c r="A23" s="12">
        <v>37</v>
      </c>
      <c r="B23" s="12">
        <v>24</v>
      </c>
      <c r="C23" s="12">
        <v>17</v>
      </c>
      <c r="D23" s="11">
        <v>4</v>
      </c>
      <c r="E23" s="9" t="s">
        <v>513</v>
      </c>
      <c r="F23" s="11" t="s">
        <v>514</v>
      </c>
      <c r="G23" s="9" t="s">
        <v>3016</v>
      </c>
      <c r="H23" s="23" t="s">
        <v>515</v>
      </c>
      <c r="I23" s="11" t="s">
        <v>20</v>
      </c>
      <c r="J23" s="11" t="s">
        <v>26</v>
      </c>
      <c r="K23" s="15" t="s">
        <v>2261</v>
      </c>
      <c r="L23" s="11" t="s">
        <v>18</v>
      </c>
      <c r="M23" s="16">
        <v>64905</v>
      </c>
      <c r="N23" s="11">
        <v>72</v>
      </c>
      <c r="O23" s="16">
        <f t="shared" si="0"/>
        <v>4673160</v>
      </c>
      <c r="P23" s="48">
        <f t="shared" si="1"/>
        <v>1635606</v>
      </c>
      <c r="Q23" s="44">
        <v>0.35</v>
      </c>
      <c r="R23" s="3">
        <v>43871</v>
      </c>
      <c r="S23" s="15">
        <v>43843</v>
      </c>
      <c r="T23" s="20">
        <v>0.51388888888888895</v>
      </c>
      <c r="U23" s="3">
        <v>43909</v>
      </c>
      <c r="V23" s="4">
        <v>0.44791666666666669</v>
      </c>
      <c r="W23" s="11" t="s">
        <v>28</v>
      </c>
      <c r="X23" s="11" t="s">
        <v>2767</v>
      </c>
      <c r="Y23" s="11"/>
      <c r="Z23" s="26" t="s">
        <v>1429</v>
      </c>
      <c r="AA23" s="28" t="s">
        <v>1347</v>
      </c>
      <c r="AB23" s="60">
        <f t="shared" si="2"/>
        <v>1588874.4</v>
      </c>
      <c r="AC23" s="53">
        <f t="shared" si="3"/>
        <v>46731.6</v>
      </c>
    </row>
    <row r="24" spans="1:29" s="53" customFormat="1" ht="409.5">
      <c r="A24" s="12">
        <v>38</v>
      </c>
      <c r="B24" s="12">
        <v>25</v>
      </c>
      <c r="C24" s="12">
        <v>18</v>
      </c>
      <c r="D24" s="11">
        <v>5</v>
      </c>
      <c r="E24" s="115" t="s">
        <v>517</v>
      </c>
      <c r="F24" s="11" t="s">
        <v>509</v>
      </c>
      <c r="G24" s="9" t="s">
        <v>3017</v>
      </c>
      <c r="H24" s="23" t="s">
        <v>516</v>
      </c>
      <c r="I24" s="11" t="s">
        <v>29</v>
      </c>
      <c r="J24" s="11" t="s">
        <v>30</v>
      </c>
      <c r="K24" s="15" t="s">
        <v>2262</v>
      </c>
      <c r="L24" s="11" t="s">
        <v>18</v>
      </c>
      <c r="M24" s="16">
        <v>64905</v>
      </c>
      <c r="N24" s="11">
        <v>90</v>
      </c>
      <c r="O24" s="16">
        <f t="shared" si="0"/>
        <v>5841450</v>
      </c>
      <c r="P24" s="48">
        <f t="shared" si="1"/>
        <v>2044507.4999999998</v>
      </c>
      <c r="Q24" s="44">
        <v>0.35</v>
      </c>
      <c r="R24" s="3">
        <v>43894</v>
      </c>
      <c r="S24" s="15">
        <v>43852</v>
      </c>
      <c r="T24" s="20">
        <v>0.63194444444444442</v>
      </c>
      <c r="U24" s="3">
        <v>43916</v>
      </c>
      <c r="V24" s="4">
        <v>0.72152777777777777</v>
      </c>
      <c r="W24" s="11" t="s">
        <v>1430</v>
      </c>
      <c r="X24" s="11" t="s">
        <v>2590</v>
      </c>
      <c r="Y24" s="74" t="s">
        <v>2952</v>
      </c>
      <c r="Z24" s="26" t="s">
        <v>1431</v>
      </c>
      <c r="AA24" s="28" t="s">
        <v>1347</v>
      </c>
      <c r="AB24" s="60">
        <f t="shared" si="2"/>
        <v>1986092.9999999998</v>
      </c>
      <c r="AC24" s="53">
        <f t="shared" si="3"/>
        <v>58414.499999999993</v>
      </c>
    </row>
    <row r="25" spans="1:29" s="53" customFormat="1" ht="409.5">
      <c r="A25" s="12">
        <v>44</v>
      </c>
      <c r="B25" s="12">
        <v>28</v>
      </c>
      <c r="C25" s="12">
        <v>19</v>
      </c>
      <c r="D25" s="11">
        <v>5</v>
      </c>
      <c r="E25" s="9" t="s">
        <v>519</v>
      </c>
      <c r="F25" s="11" t="s">
        <v>518</v>
      </c>
      <c r="G25" s="9" t="s">
        <v>500</v>
      </c>
      <c r="H25" s="23" t="s">
        <v>520</v>
      </c>
      <c r="I25" s="11" t="s">
        <v>490</v>
      </c>
      <c r="J25" s="11" t="s">
        <v>371</v>
      </c>
      <c r="K25" s="15" t="s">
        <v>2263</v>
      </c>
      <c r="L25" s="11" t="s">
        <v>18</v>
      </c>
      <c r="M25" s="16">
        <v>64905</v>
      </c>
      <c r="N25" s="11">
        <v>90</v>
      </c>
      <c r="O25" s="16">
        <f t="shared" si="0"/>
        <v>5841450</v>
      </c>
      <c r="P25" s="48">
        <f t="shared" si="1"/>
        <v>2044507.4999999998</v>
      </c>
      <c r="Q25" s="44">
        <v>0.35</v>
      </c>
      <c r="R25" s="3">
        <v>43931</v>
      </c>
      <c r="S25" s="15">
        <v>43910</v>
      </c>
      <c r="T25" s="20">
        <v>0.65625</v>
      </c>
      <c r="U25" s="3">
        <v>44104</v>
      </c>
      <c r="V25" s="4">
        <v>0.4513888888888889</v>
      </c>
      <c r="W25" s="11" t="s">
        <v>1432</v>
      </c>
      <c r="X25" s="11" t="s">
        <v>2591</v>
      </c>
      <c r="Y25" s="11"/>
      <c r="Z25" s="26" t="s">
        <v>1433</v>
      </c>
      <c r="AA25" s="28" t="s">
        <v>1347</v>
      </c>
      <c r="AB25" s="60">
        <f t="shared" si="2"/>
        <v>1986092.9999999998</v>
      </c>
      <c r="AC25" s="53">
        <f t="shared" si="3"/>
        <v>58414.499999999993</v>
      </c>
    </row>
    <row r="26" spans="1:29" s="53" customFormat="1" ht="186.75" customHeight="1">
      <c r="A26" s="12">
        <v>45</v>
      </c>
      <c r="B26" s="12">
        <v>29</v>
      </c>
      <c r="C26" s="12">
        <v>20</v>
      </c>
      <c r="D26" s="11">
        <v>4</v>
      </c>
      <c r="E26" s="9" t="s">
        <v>523</v>
      </c>
      <c r="F26" s="11" t="s">
        <v>522</v>
      </c>
      <c r="G26" s="9" t="s">
        <v>3018</v>
      </c>
      <c r="H26" s="23" t="s">
        <v>521</v>
      </c>
      <c r="I26" s="11" t="s">
        <v>20</v>
      </c>
      <c r="J26" s="11" t="s">
        <v>20</v>
      </c>
      <c r="K26" s="15" t="s">
        <v>2264</v>
      </c>
      <c r="L26" s="11" t="s">
        <v>18</v>
      </c>
      <c r="M26" s="16">
        <v>64905</v>
      </c>
      <c r="N26" s="11">
        <v>72</v>
      </c>
      <c r="O26" s="16">
        <f t="shared" si="0"/>
        <v>4673160</v>
      </c>
      <c r="P26" s="48">
        <f t="shared" si="1"/>
        <v>1635606</v>
      </c>
      <c r="Q26" s="44">
        <v>0.35</v>
      </c>
      <c r="R26" s="3">
        <v>44008</v>
      </c>
      <c r="S26" s="15">
        <v>43979</v>
      </c>
      <c r="T26" s="20">
        <v>0.54097222222222219</v>
      </c>
      <c r="U26" s="3">
        <v>44019</v>
      </c>
      <c r="V26" s="4">
        <v>0.52777777777777779</v>
      </c>
      <c r="W26" s="11" t="s">
        <v>1434</v>
      </c>
      <c r="X26" s="11" t="s">
        <v>2768</v>
      </c>
      <c r="Y26" s="11"/>
      <c r="Z26" s="26" t="s">
        <v>1435</v>
      </c>
      <c r="AA26" s="28" t="s">
        <v>1347</v>
      </c>
      <c r="AB26" s="60">
        <f t="shared" si="2"/>
        <v>1588874.4</v>
      </c>
      <c r="AC26" s="53">
        <f t="shared" si="3"/>
        <v>46731.6</v>
      </c>
    </row>
    <row r="27" spans="1:29" s="53" customFormat="1" ht="409.5">
      <c r="A27" s="12">
        <v>46</v>
      </c>
      <c r="B27" s="12">
        <v>30</v>
      </c>
      <c r="C27" s="12">
        <v>21</v>
      </c>
      <c r="D27" s="11">
        <v>4</v>
      </c>
      <c r="E27" s="9" t="s">
        <v>525</v>
      </c>
      <c r="F27" s="11" t="s">
        <v>524</v>
      </c>
      <c r="G27" s="9" t="s">
        <v>3019</v>
      </c>
      <c r="H27" s="23" t="s">
        <v>526</v>
      </c>
      <c r="I27" s="11"/>
      <c r="J27" s="11"/>
      <c r="K27" s="15" t="s">
        <v>2265</v>
      </c>
      <c r="L27" s="11" t="s">
        <v>18</v>
      </c>
      <c r="M27" s="16">
        <v>64905</v>
      </c>
      <c r="N27" s="11">
        <v>72</v>
      </c>
      <c r="O27" s="16">
        <f t="shared" si="0"/>
        <v>4673160</v>
      </c>
      <c r="P27" s="48">
        <f t="shared" si="1"/>
        <v>1635606</v>
      </c>
      <c r="Q27" s="44">
        <v>0.35</v>
      </c>
      <c r="R27" s="3">
        <v>44036</v>
      </c>
      <c r="S27" s="15">
        <v>43999</v>
      </c>
      <c r="T27" s="20">
        <v>0.4368055555555555</v>
      </c>
      <c r="U27" s="3">
        <v>44095</v>
      </c>
      <c r="V27" s="4">
        <v>0.52083333333333337</v>
      </c>
      <c r="W27" s="11" t="s">
        <v>368</v>
      </c>
      <c r="X27" s="11" t="s">
        <v>2769</v>
      </c>
      <c r="Y27" s="11"/>
      <c r="Z27" s="26" t="s">
        <v>1770</v>
      </c>
      <c r="AA27" s="28" t="s">
        <v>1345</v>
      </c>
      <c r="AB27" s="60">
        <f t="shared" si="2"/>
        <v>1588874.4</v>
      </c>
      <c r="AC27" s="53">
        <f t="shared" si="3"/>
        <v>46731.6</v>
      </c>
    </row>
    <row r="28" spans="1:29" s="53" customFormat="1" ht="250.5" customHeight="1">
      <c r="A28" s="12">
        <v>48</v>
      </c>
      <c r="B28" s="12">
        <v>33</v>
      </c>
      <c r="C28" s="12">
        <v>22</v>
      </c>
      <c r="D28" s="11">
        <v>5</v>
      </c>
      <c r="E28" s="9" t="s">
        <v>529</v>
      </c>
      <c r="F28" s="11" t="s">
        <v>528</v>
      </c>
      <c r="G28" s="9" t="s">
        <v>527</v>
      </c>
      <c r="H28" s="23" t="s">
        <v>3094</v>
      </c>
      <c r="I28" s="11" t="s">
        <v>23</v>
      </c>
      <c r="J28" s="11" t="s">
        <v>23</v>
      </c>
      <c r="K28" s="15" t="s">
        <v>2266</v>
      </c>
      <c r="L28" s="11" t="s">
        <v>18</v>
      </c>
      <c r="M28" s="16">
        <v>64905</v>
      </c>
      <c r="N28" s="11">
        <v>90</v>
      </c>
      <c r="O28" s="16">
        <f t="shared" si="0"/>
        <v>5841450</v>
      </c>
      <c r="P28" s="48">
        <f t="shared" si="1"/>
        <v>2044507.4999999998</v>
      </c>
      <c r="Q28" s="44">
        <v>0.35</v>
      </c>
      <c r="R28" s="3">
        <v>44074</v>
      </c>
      <c r="S28" s="15">
        <v>44041</v>
      </c>
      <c r="T28" s="20">
        <v>0.38750000000000001</v>
      </c>
      <c r="U28" s="3">
        <v>44174</v>
      </c>
      <c r="V28" s="7">
        <v>0.39374999999999999</v>
      </c>
      <c r="W28" s="11" t="s">
        <v>374</v>
      </c>
      <c r="X28" s="11" t="s">
        <v>1771</v>
      </c>
      <c r="Y28" s="11"/>
      <c r="Z28" s="26" t="s">
        <v>1764</v>
      </c>
      <c r="AA28" s="28" t="s">
        <v>1346</v>
      </c>
      <c r="AB28" s="60">
        <f t="shared" si="2"/>
        <v>1986092.9999999998</v>
      </c>
      <c r="AC28" s="53">
        <f t="shared" si="3"/>
        <v>58414.499999999993</v>
      </c>
    </row>
    <row r="29" spans="1:29" s="53" customFormat="1" ht="409.5">
      <c r="A29" s="12"/>
      <c r="B29" s="12"/>
      <c r="C29" s="12">
        <v>23</v>
      </c>
      <c r="D29" s="11">
        <v>5</v>
      </c>
      <c r="E29" s="9" t="s">
        <v>2972</v>
      </c>
      <c r="F29" s="11" t="s">
        <v>2971</v>
      </c>
      <c r="G29" s="9" t="s">
        <v>2973</v>
      </c>
      <c r="H29" s="23" t="s">
        <v>2974</v>
      </c>
      <c r="I29" s="11" t="s">
        <v>2975</v>
      </c>
      <c r="J29" s="11" t="s">
        <v>2969</v>
      </c>
      <c r="K29" s="15" t="s">
        <v>2970</v>
      </c>
      <c r="L29" s="11" t="s">
        <v>18</v>
      </c>
      <c r="M29" s="16">
        <v>64905</v>
      </c>
      <c r="N29" s="11">
        <v>90</v>
      </c>
      <c r="O29" s="16">
        <f t="shared" si="0"/>
        <v>5841450</v>
      </c>
      <c r="P29" s="48">
        <f t="shared" si="1"/>
        <v>2044507.4999999998</v>
      </c>
      <c r="Q29" s="44">
        <v>0.35</v>
      </c>
      <c r="R29" s="15">
        <v>44191</v>
      </c>
      <c r="S29" s="15">
        <v>44162</v>
      </c>
      <c r="T29" s="20">
        <v>0.64583333333333337</v>
      </c>
      <c r="U29" s="3">
        <v>44458</v>
      </c>
      <c r="V29" s="4">
        <v>0.60277777777777775</v>
      </c>
      <c r="W29" s="11" t="s">
        <v>2978</v>
      </c>
      <c r="X29" s="11" t="s">
        <v>2977</v>
      </c>
      <c r="Y29" s="11" t="s">
        <v>3088</v>
      </c>
      <c r="Z29" s="26" t="s">
        <v>2976</v>
      </c>
      <c r="AA29" s="28" t="s">
        <v>1347</v>
      </c>
      <c r="AB29" s="60">
        <f t="shared" si="2"/>
        <v>1986092.9999999998</v>
      </c>
      <c r="AC29" s="53">
        <f t="shared" si="3"/>
        <v>58414.499999999993</v>
      </c>
    </row>
    <row r="30" spans="1:29" s="53" customFormat="1" ht="409.5">
      <c r="A30" s="121"/>
      <c r="B30" s="12">
        <v>1172</v>
      </c>
      <c r="C30" s="12">
        <v>24</v>
      </c>
      <c r="D30" s="11">
        <v>4</v>
      </c>
      <c r="E30" s="9" t="s">
        <v>2864</v>
      </c>
      <c r="F30" s="11" t="s">
        <v>2862</v>
      </c>
      <c r="G30" s="9" t="s">
        <v>2863</v>
      </c>
      <c r="H30" s="23" t="s">
        <v>2861</v>
      </c>
      <c r="I30" s="11"/>
      <c r="J30" s="11"/>
      <c r="K30" s="15" t="s">
        <v>2545</v>
      </c>
      <c r="L30" s="11" t="s">
        <v>18</v>
      </c>
      <c r="M30" s="16">
        <v>64905</v>
      </c>
      <c r="N30" s="11">
        <v>72</v>
      </c>
      <c r="O30" s="16">
        <f t="shared" si="0"/>
        <v>4673160</v>
      </c>
      <c r="P30" s="48">
        <f t="shared" si="1"/>
        <v>1635606</v>
      </c>
      <c r="Q30" s="44">
        <v>0.35</v>
      </c>
      <c r="R30" s="15">
        <v>44341</v>
      </c>
      <c r="S30" s="15">
        <v>44315</v>
      </c>
      <c r="T30" s="20">
        <v>0.70694444444444438</v>
      </c>
      <c r="U30" s="3">
        <v>44350.411805555559</v>
      </c>
      <c r="V30" s="4">
        <v>0.41180555555555554</v>
      </c>
      <c r="W30" s="11" t="s">
        <v>2865</v>
      </c>
      <c r="X30" s="11" t="s">
        <v>1787</v>
      </c>
      <c r="Y30" s="12"/>
      <c r="Z30" s="11" t="s">
        <v>2144</v>
      </c>
      <c r="AA30" s="28" t="s">
        <v>1347</v>
      </c>
      <c r="AB30" s="60">
        <f t="shared" si="2"/>
        <v>1588874.4</v>
      </c>
      <c r="AC30" s="53">
        <f t="shared" si="3"/>
        <v>46731.6</v>
      </c>
    </row>
    <row r="31" spans="1:29" s="56" customFormat="1" ht="409.5">
      <c r="A31" s="11"/>
      <c r="B31" s="23"/>
      <c r="C31" s="12">
        <v>25</v>
      </c>
      <c r="D31" s="11">
        <v>4</v>
      </c>
      <c r="E31" s="9" t="s">
        <v>2849</v>
      </c>
      <c r="F31" s="11" t="s">
        <v>2848</v>
      </c>
      <c r="G31" s="9" t="s">
        <v>2846</v>
      </c>
      <c r="H31" s="22" t="s">
        <v>2850</v>
      </c>
      <c r="I31" s="11"/>
      <c r="J31" s="11"/>
      <c r="K31" s="15" t="s">
        <v>2845</v>
      </c>
      <c r="L31" s="11" t="s">
        <v>18</v>
      </c>
      <c r="M31" s="16">
        <v>64905</v>
      </c>
      <c r="N31" s="11">
        <v>72</v>
      </c>
      <c r="O31" s="16">
        <f t="shared" si="0"/>
        <v>4673160</v>
      </c>
      <c r="P31" s="69">
        <f t="shared" si="1"/>
        <v>1635606</v>
      </c>
      <c r="Q31" s="44">
        <v>0.35</v>
      </c>
      <c r="R31" s="3">
        <v>44435</v>
      </c>
      <c r="S31" s="3">
        <v>44398</v>
      </c>
      <c r="T31" s="4">
        <v>0.71111111111111114</v>
      </c>
      <c r="U31" s="3">
        <v>44875</v>
      </c>
      <c r="V31" s="4">
        <v>0.71111111111111114</v>
      </c>
      <c r="W31" s="11" t="s">
        <v>2852</v>
      </c>
      <c r="X31" s="11" t="s">
        <v>2851</v>
      </c>
      <c r="Y31" s="11"/>
      <c r="Z31" s="108" t="s">
        <v>2853</v>
      </c>
      <c r="AA31" s="11" t="s">
        <v>1347</v>
      </c>
      <c r="AB31" s="60">
        <f t="shared" si="2"/>
        <v>1588874.4</v>
      </c>
      <c r="AC31" s="53">
        <f t="shared" si="3"/>
        <v>46731.6</v>
      </c>
    </row>
    <row r="32" spans="1:29" s="53" customFormat="1" ht="258" customHeight="1">
      <c r="A32" s="121"/>
      <c r="B32" s="12">
        <v>36</v>
      </c>
      <c r="C32" s="12">
        <v>26</v>
      </c>
      <c r="D32" s="11">
        <v>5</v>
      </c>
      <c r="E32" s="9" t="s">
        <v>2694</v>
      </c>
      <c r="F32" s="11" t="s">
        <v>2693</v>
      </c>
      <c r="G32" s="9" t="s">
        <v>2698</v>
      </c>
      <c r="H32" s="23" t="s">
        <v>2695</v>
      </c>
      <c r="I32" s="11" t="s">
        <v>2155</v>
      </c>
      <c r="J32" s="11" t="s">
        <v>2154</v>
      </c>
      <c r="K32" s="15" t="s">
        <v>2251</v>
      </c>
      <c r="L32" s="11" t="s">
        <v>18</v>
      </c>
      <c r="M32" s="16">
        <v>64905</v>
      </c>
      <c r="N32" s="11">
        <v>90</v>
      </c>
      <c r="O32" s="16">
        <f t="shared" si="0"/>
        <v>5841450</v>
      </c>
      <c r="P32" s="48">
        <f t="shared" si="1"/>
        <v>2044507.4999999998</v>
      </c>
      <c r="Q32" s="44">
        <v>0.35</v>
      </c>
      <c r="R32" s="30" t="s">
        <v>2153</v>
      </c>
      <c r="S32" s="15">
        <v>44410</v>
      </c>
      <c r="T32" s="20">
        <v>0.54791666666666672</v>
      </c>
      <c r="U32" s="3">
        <v>44596</v>
      </c>
      <c r="V32" s="4">
        <v>0.67083333333333339</v>
      </c>
      <c r="W32" s="11" t="s">
        <v>2696</v>
      </c>
      <c r="X32" s="11" t="s">
        <v>2697</v>
      </c>
      <c r="Y32" s="11"/>
      <c r="Z32" s="26" t="s">
        <v>2192</v>
      </c>
      <c r="AA32" s="28" t="s">
        <v>1345</v>
      </c>
      <c r="AB32" s="60">
        <f t="shared" si="2"/>
        <v>1986092.9999999998</v>
      </c>
      <c r="AC32" s="53">
        <f t="shared" si="3"/>
        <v>58414.499999999993</v>
      </c>
    </row>
    <row r="33" spans="1:29" s="53" customFormat="1" ht="409.5">
      <c r="A33" s="121"/>
      <c r="B33" s="12">
        <v>38</v>
      </c>
      <c r="C33" s="12">
        <v>27</v>
      </c>
      <c r="D33" s="11">
        <v>5</v>
      </c>
      <c r="E33" s="9" t="s">
        <v>2751</v>
      </c>
      <c r="F33" s="11" t="s">
        <v>2752</v>
      </c>
      <c r="G33" s="9" t="s">
        <v>2145</v>
      </c>
      <c r="H33" s="23" t="s">
        <v>2753</v>
      </c>
      <c r="I33" s="11" t="s">
        <v>2150</v>
      </c>
      <c r="J33" s="11" t="s">
        <v>2146</v>
      </c>
      <c r="K33" s="15" t="s">
        <v>2267</v>
      </c>
      <c r="L33" s="11" t="s">
        <v>18</v>
      </c>
      <c r="M33" s="16">
        <v>64905</v>
      </c>
      <c r="N33" s="11">
        <v>90</v>
      </c>
      <c r="O33" s="16">
        <f t="shared" si="0"/>
        <v>5841450</v>
      </c>
      <c r="P33" s="48">
        <f t="shared" si="1"/>
        <v>2044507.4999999998</v>
      </c>
      <c r="Q33" s="44">
        <v>0.35</v>
      </c>
      <c r="R33" s="15">
        <v>44435</v>
      </c>
      <c r="S33" s="15">
        <v>44419</v>
      </c>
      <c r="T33" s="20">
        <v>0.57152777777777775</v>
      </c>
      <c r="U33" s="3">
        <v>44446</v>
      </c>
      <c r="V33" s="4">
        <v>0.44097222222222227</v>
      </c>
      <c r="W33" s="11" t="s">
        <v>2555</v>
      </c>
      <c r="X33" s="11" t="s">
        <v>1951</v>
      </c>
      <c r="Y33" s="11"/>
      <c r="Z33" s="26" t="s">
        <v>2220</v>
      </c>
      <c r="AA33" s="28" t="s">
        <v>1347</v>
      </c>
      <c r="AB33" s="60">
        <f t="shared" si="2"/>
        <v>1986092.9999999998</v>
      </c>
      <c r="AC33" s="53">
        <f t="shared" si="3"/>
        <v>58414.499999999993</v>
      </c>
    </row>
    <row r="34" spans="1:29" s="53" customFormat="1" ht="409.5">
      <c r="A34" s="121"/>
      <c r="B34" s="12">
        <v>40</v>
      </c>
      <c r="C34" s="12">
        <v>28</v>
      </c>
      <c r="D34" s="11">
        <v>4</v>
      </c>
      <c r="E34" s="9" t="s">
        <v>1390</v>
      </c>
      <c r="F34" s="11" t="s">
        <v>1389</v>
      </c>
      <c r="G34" s="9" t="s">
        <v>1387</v>
      </c>
      <c r="H34" s="23" t="s">
        <v>1391</v>
      </c>
      <c r="I34" s="11"/>
      <c r="J34" s="11"/>
      <c r="K34" s="15" t="s">
        <v>2268</v>
      </c>
      <c r="L34" s="11" t="s">
        <v>18</v>
      </c>
      <c r="M34" s="16">
        <v>64905</v>
      </c>
      <c r="N34" s="11">
        <v>72</v>
      </c>
      <c r="O34" s="16">
        <f t="shared" si="0"/>
        <v>4673160</v>
      </c>
      <c r="P34" s="48">
        <f t="shared" si="1"/>
        <v>1635606</v>
      </c>
      <c r="Q34" s="44">
        <v>0.35</v>
      </c>
      <c r="R34" s="15">
        <v>44463</v>
      </c>
      <c r="S34" s="15">
        <v>44456</v>
      </c>
      <c r="T34" s="20">
        <v>0.65694444444444444</v>
      </c>
      <c r="U34" s="3">
        <v>44475</v>
      </c>
      <c r="V34" s="4">
        <v>0.51944444444444449</v>
      </c>
      <c r="W34" s="11" t="s">
        <v>1397</v>
      </c>
      <c r="X34" s="11" t="s">
        <v>2770</v>
      </c>
      <c r="Y34" s="11"/>
      <c r="Z34" s="26" t="s">
        <v>1388</v>
      </c>
      <c r="AA34" s="28" t="s">
        <v>1346</v>
      </c>
      <c r="AB34" s="60">
        <f t="shared" si="2"/>
        <v>1588874.4</v>
      </c>
      <c r="AC34" s="53">
        <f t="shared" si="3"/>
        <v>46731.6</v>
      </c>
    </row>
    <row r="35" spans="1:29" s="53" customFormat="1" ht="409.5">
      <c r="A35" s="121"/>
      <c r="B35" s="12">
        <v>43</v>
      </c>
      <c r="C35" s="12">
        <v>29</v>
      </c>
      <c r="D35" s="11">
        <v>5</v>
      </c>
      <c r="E35" s="9" t="s">
        <v>1757</v>
      </c>
      <c r="F35" s="11" t="s">
        <v>1756</v>
      </c>
      <c r="G35" s="9" t="s">
        <v>2701</v>
      </c>
      <c r="H35" s="23" t="s">
        <v>1755</v>
      </c>
      <c r="I35" s="11" t="s">
        <v>1752</v>
      </c>
      <c r="J35" s="11" t="s">
        <v>1744</v>
      </c>
      <c r="K35" s="15" t="s">
        <v>2270</v>
      </c>
      <c r="L35" s="11" t="s">
        <v>18</v>
      </c>
      <c r="M35" s="16">
        <v>64905</v>
      </c>
      <c r="N35" s="11">
        <v>90</v>
      </c>
      <c r="O35" s="16">
        <f t="shared" si="0"/>
        <v>5841450</v>
      </c>
      <c r="P35" s="48">
        <f t="shared" si="1"/>
        <v>2044507.4999999998</v>
      </c>
      <c r="Q35" s="44">
        <v>0.35</v>
      </c>
      <c r="R35" s="15">
        <v>44495</v>
      </c>
      <c r="S35" s="15">
        <v>44467</v>
      </c>
      <c r="T35" s="20">
        <v>0.67638888888888893</v>
      </c>
      <c r="U35" s="3">
        <v>44543</v>
      </c>
      <c r="V35" s="4">
        <v>0.7006944444444444</v>
      </c>
      <c r="W35" s="11" t="s">
        <v>1754</v>
      </c>
      <c r="X35" s="11" t="s">
        <v>1753</v>
      </c>
      <c r="Y35" s="11"/>
      <c r="Z35" s="26" t="s">
        <v>1758</v>
      </c>
      <c r="AA35" s="28" t="s">
        <v>1345</v>
      </c>
      <c r="AB35" s="60">
        <f t="shared" si="2"/>
        <v>1986092.9999999998</v>
      </c>
      <c r="AC35" s="53">
        <f t="shared" si="3"/>
        <v>58414.499999999993</v>
      </c>
    </row>
    <row r="36" spans="1:29" s="53" customFormat="1" ht="409.5">
      <c r="A36" s="121"/>
      <c r="B36" s="12">
        <v>41</v>
      </c>
      <c r="C36" s="12">
        <v>30</v>
      </c>
      <c r="D36" s="11">
        <v>5</v>
      </c>
      <c r="E36" s="9" t="s">
        <v>1886</v>
      </c>
      <c r="F36" s="11" t="s">
        <v>1884</v>
      </c>
      <c r="G36" s="9" t="s">
        <v>2699</v>
      </c>
      <c r="H36" s="23" t="s">
        <v>1885</v>
      </c>
      <c r="I36" s="11" t="s">
        <v>1879</v>
      </c>
      <c r="J36" s="11" t="s">
        <v>1880</v>
      </c>
      <c r="K36" s="15" t="s">
        <v>2269</v>
      </c>
      <c r="L36" s="132" t="s">
        <v>18</v>
      </c>
      <c r="M36" s="16">
        <v>64905</v>
      </c>
      <c r="N36" s="132">
        <v>90</v>
      </c>
      <c r="O36" s="16">
        <f t="shared" si="0"/>
        <v>5841450</v>
      </c>
      <c r="P36" s="48">
        <f t="shared" si="1"/>
        <v>2044507.4999999998</v>
      </c>
      <c r="Q36" s="44">
        <v>0.35</v>
      </c>
      <c r="R36" s="29">
        <v>44495</v>
      </c>
      <c r="S36" s="29">
        <v>44469</v>
      </c>
      <c r="T36" s="20">
        <v>0.59375</v>
      </c>
      <c r="U36" s="3">
        <v>44582</v>
      </c>
      <c r="V36" s="4">
        <v>0.74236111111111114</v>
      </c>
      <c r="W36" s="11" t="s">
        <v>1881</v>
      </c>
      <c r="X36" s="11" t="s">
        <v>1882</v>
      </c>
      <c r="Y36" s="11"/>
      <c r="Z36" s="26" t="s">
        <v>1883</v>
      </c>
      <c r="AA36" s="28" t="s">
        <v>1345</v>
      </c>
      <c r="AB36" s="60">
        <f t="shared" si="2"/>
        <v>1986092.9999999998</v>
      </c>
      <c r="AC36" s="53">
        <f t="shared" si="3"/>
        <v>58414.499999999993</v>
      </c>
    </row>
    <row r="37" spans="1:29" s="53" customFormat="1" ht="409.5">
      <c r="A37" s="121"/>
      <c r="B37" s="12">
        <v>1188</v>
      </c>
      <c r="C37" s="12">
        <v>31</v>
      </c>
      <c r="D37" s="11">
        <v>5</v>
      </c>
      <c r="E37" s="9" t="s">
        <v>2733</v>
      </c>
      <c r="F37" s="11" t="s">
        <v>2734</v>
      </c>
      <c r="G37" s="9" t="s">
        <v>2735</v>
      </c>
      <c r="H37" s="23" t="s">
        <v>2732</v>
      </c>
      <c r="I37" s="11" t="s">
        <v>1402</v>
      </c>
      <c r="J37" s="11" t="s">
        <v>1403</v>
      </c>
      <c r="K37" s="15" t="s">
        <v>2549</v>
      </c>
      <c r="L37" s="11" t="s">
        <v>18</v>
      </c>
      <c r="M37" s="16">
        <v>64905</v>
      </c>
      <c r="N37" s="11">
        <v>90</v>
      </c>
      <c r="O37" s="16">
        <f t="shared" si="0"/>
        <v>5841450</v>
      </c>
      <c r="P37" s="48">
        <f t="shared" si="1"/>
        <v>2044507.4999999998</v>
      </c>
      <c r="Q37" s="44">
        <v>0.35</v>
      </c>
      <c r="R37" s="15">
        <v>44495</v>
      </c>
      <c r="S37" s="15">
        <v>44477</v>
      </c>
      <c r="T37" s="20">
        <v>0.52083333333333337</v>
      </c>
      <c r="U37" s="3">
        <v>44510</v>
      </c>
      <c r="V37" s="4">
        <v>0.70486111111111116</v>
      </c>
      <c r="W37" s="11" t="s">
        <v>2736</v>
      </c>
      <c r="X37" s="11" t="s">
        <v>3095</v>
      </c>
      <c r="Y37" s="11"/>
      <c r="Z37" s="26" t="s">
        <v>1742</v>
      </c>
      <c r="AA37" s="28" t="s">
        <v>1345</v>
      </c>
      <c r="AB37" s="60">
        <f t="shared" si="2"/>
        <v>1986092.9999999998</v>
      </c>
      <c r="AC37" s="53">
        <f t="shared" si="3"/>
        <v>58414.499999999993</v>
      </c>
    </row>
    <row r="38" spans="1:29" s="53" customFormat="1" ht="409.5">
      <c r="A38" s="121"/>
      <c r="B38" s="12">
        <v>42</v>
      </c>
      <c r="C38" s="12">
        <v>32</v>
      </c>
      <c r="D38" s="11">
        <v>5</v>
      </c>
      <c r="E38" s="9" t="s">
        <v>1749</v>
      </c>
      <c r="F38" s="11" t="s">
        <v>1750</v>
      </c>
      <c r="G38" s="9" t="s">
        <v>2700</v>
      </c>
      <c r="H38" s="23" t="s">
        <v>1751</v>
      </c>
      <c r="I38" s="11" t="s">
        <v>1745</v>
      </c>
      <c r="J38" s="11" t="s">
        <v>1743</v>
      </c>
      <c r="K38" s="15" t="s">
        <v>2270</v>
      </c>
      <c r="L38" s="11" t="s">
        <v>18</v>
      </c>
      <c r="M38" s="16">
        <v>64905</v>
      </c>
      <c r="N38" s="11">
        <v>90</v>
      </c>
      <c r="O38" s="16">
        <f t="shared" si="0"/>
        <v>5841450</v>
      </c>
      <c r="P38" s="48">
        <f t="shared" si="1"/>
        <v>2044507.4999999998</v>
      </c>
      <c r="Q38" s="44">
        <v>0.35</v>
      </c>
      <c r="R38" s="15">
        <v>44495</v>
      </c>
      <c r="S38" s="15">
        <v>44477</v>
      </c>
      <c r="T38" s="20">
        <v>0.65902777777777777</v>
      </c>
      <c r="U38" s="3">
        <v>44543</v>
      </c>
      <c r="V38" s="4">
        <v>0.63750000000000007</v>
      </c>
      <c r="W38" s="11" t="s">
        <v>1747</v>
      </c>
      <c r="X38" s="11" t="s">
        <v>1746</v>
      </c>
      <c r="Y38" s="11"/>
      <c r="Z38" s="26" t="s">
        <v>1748</v>
      </c>
      <c r="AA38" s="28" t="s">
        <v>1347</v>
      </c>
      <c r="AB38" s="60">
        <f t="shared" si="2"/>
        <v>1986092.9999999998</v>
      </c>
      <c r="AC38" s="53">
        <f t="shared" si="3"/>
        <v>58414.499999999993</v>
      </c>
    </row>
    <row r="39" spans="1:29" s="53" customFormat="1" ht="409.5">
      <c r="A39" s="45"/>
      <c r="B39" s="12"/>
      <c r="C39" s="12">
        <v>33</v>
      </c>
      <c r="D39" s="39">
        <v>5</v>
      </c>
      <c r="E39" s="9" t="s">
        <v>3097</v>
      </c>
      <c r="F39" s="11" t="s">
        <v>3098</v>
      </c>
      <c r="G39" s="9" t="s">
        <v>3096</v>
      </c>
      <c r="H39" s="23" t="s">
        <v>3099</v>
      </c>
      <c r="I39" s="11" t="s">
        <v>2724</v>
      </c>
      <c r="J39" s="11" t="s">
        <v>2722</v>
      </c>
      <c r="K39" s="15" t="s">
        <v>2731</v>
      </c>
      <c r="L39" s="11" t="s">
        <v>18</v>
      </c>
      <c r="M39" s="16">
        <v>64905</v>
      </c>
      <c r="N39" s="45">
        <v>90</v>
      </c>
      <c r="O39" s="16">
        <f t="shared" si="0"/>
        <v>5841450</v>
      </c>
      <c r="P39" s="48">
        <f t="shared" si="1"/>
        <v>2044507.4999999998</v>
      </c>
      <c r="Q39" s="44">
        <v>0.35</v>
      </c>
      <c r="R39" s="46">
        <v>44532</v>
      </c>
      <c r="S39" s="46">
        <v>44508</v>
      </c>
      <c r="T39" s="47">
        <v>0.70000000000000007</v>
      </c>
      <c r="U39" s="46">
        <v>44734</v>
      </c>
      <c r="V39" s="47">
        <v>0.53055555555555556</v>
      </c>
      <c r="W39" s="11" t="s">
        <v>2723</v>
      </c>
      <c r="X39" s="11" t="s">
        <v>3074</v>
      </c>
      <c r="Y39" s="11"/>
      <c r="Z39" s="26" t="s">
        <v>2886</v>
      </c>
      <c r="AA39" s="28" t="s">
        <v>1345</v>
      </c>
      <c r="AB39" s="60">
        <f t="shared" si="2"/>
        <v>1986092.9999999998</v>
      </c>
      <c r="AC39" s="53">
        <f t="shared" si="3"/>
        <v>58414.499999999993</v>
      </c>
    </row>
    <row r="40" spans="1:29" s="53" customFormat="1" ht="409.5">
      <c r="A40" s="121"/>
      <c r="B40" s="12">
        <v>44</v>
      </c>
      <c r="C40" s="12">
        <v>34</v>
      </c>
      <c r="D40" s="11">
        <v>4</v>
      </c>
      <c r="E40" s="9" t="s">
        <v>2166</v>
      </c>
      <c r="F40" s="11" t="s">
        <v>2720</v>
      </c>
      <c r="G40" s="9" t="s">
        <v>2707</v>
      </c>
      <c r="H40" s="23" t="s">
        <v>2165</v>
      </c>
      <c r="I40" s="11"/>
      <c r="J40" s="11"/>
      <c r="K40" s="15" t="s">
        <v>2271</v>
      </c>
      <c r="L40" s="11" t="s">
        <v>18</v>
      </c>
      <c r="M40" s="16">
        <v>64905</v>
      </c>
      <c r="N40" s="11">
        <v>72</v>
      </c>
      <c r="O40" s="16">
        <f t="shared" si="0"/>
        <v>4673160</v>
      </c>
      <c r="P40" s="48">
        <f t="shared" si="1"/>
        <v>1635606</v>
      </c>
      <c r="Q40" s="44">
        <v>0.35</v>
      </c>
      <c r="R40" s="15">
        <v>44552</v>
      </c>
      <c r="S40" s="15">
        <v>44518</v>
      </c>
      <c r="T40" s="20">
        <v>0.59861111111111109</v>
      </c>
      <c r="U40" s="3">
        <v>44693</v>
      </c>
      <c r="V40" s="4">
        <v>0.5</v>
      </c>
      <c r="W40" s="11" t="s">
        <v>2164</v>
      </c>
      <c r="X40" s="11" t="s">
        <v>2771</v>
      </c>
      <c r="Y40" s="11"/>
      <c r="Z40" s="26" t="s">
        <v>2191</v>
      </c>
      <c r="AA40" s="28" t="s">
        <v>1345</v>
      </c>
      <c r="AB40" s="60">
        <f t="shared" si="2"/>
        <v>1588874.4</v>
      </c>
      <c r="AC40" s="53">
        <f t="shared" si="3"/>
        <v>46731.6</v>
      </c>
    </row>
    <row r="41" spans="1:29" s="53" customFormat="1" ht="409.5">
      <c r="A41" s="121"/>
      <c r="B41" s="12">
        <v>45</v>
      </c>
      <c r="C41" s="12">
        <v>35</v>
      </c>
      <c r="D41" s="12">
        <v>5</v>
      </c>
      <c r="E41" s="14" t="s">
        <v>2225</v>
      </c>
      <c r="F41" s="12" t="s">
        <v>2559</v>
      </c>
      <c r="G41" s="14" t="s">
        <v>2227</v>
      </c>
      <c r="H41" s="23" t="s">
        <v>2226</v>
      </c>
      <c r="I41" s="12" t="s">
        <v>2224</v>
      </c>
      <c r="J41" s="12" t="s">
        <v>2718</v>
      </c>
      <c r="K41" s="15" t="s">
        <v>2272</v>
      </c>
      <c r="L41" s="12" t="s">
        <v>18</v>
      </c>
      <c r="M41" s="16">
        <v>64905</v>
      </c>
      <c r="N41" s="12">
        <v>90</v>
      </c>
      <c r="O41" s="16">
        <f t="shared" si="0"/>
        <v>5841450</v>
      </c>
      <c r="P41" s="48">
        <f t="shared" si="1"/>
        <v>2044507.4999999998</v>
      </c>
      <c r="Q41" s="44">
        <v>0.35</v>
      </c>
      <c r="R41" s="15">
        <v>44704</v>
      </c>
      <c r="S41" s="15">
        <v>44672</v>
      </c>
      <c r="T41" s="20">
        <v>0.51874999999999993</v>
      </c>
      <c r="U41" s="15">
        <v>44707</v>
      </c>
      <c r="V41" s="20">
        <v>0.60555555555555551</v>
      </c>
      <c r="W41" s="12" t="s">
        <v>2221</v>
      </c>
      <c r="X41" s="12" t="s">
        <v>2592</v>
      </c>
      <c r="Y41" s="11"/>
      <c r="Z41" s="31" t="s">
        <v>2223</v>
      </c>
      <c r="AA41" s="36" t="s">
        <v>1347</v>
      </c>
      <c r="AB41" s="60">
        <f t="shared" si="2"/>
        <v>1986092.9999999998</v>
      </c>
      <c r="AC41" s="53">
        <f t="shared" si="3"/>
        <v>58414.499999999993</v>
      </c>
    </row>
    <row r="42" spans="1:29" s="53" customFormat="1" ht="286.5" customHeight="1">
      <c r="A42" s="45"/>
      <c r="B42" s="12"/>
      <c r="C42" s="12">
        <v>36</v>
      </c>
      <c r="D42" s="45">
        <v>5</v>
      </c>
      <c r="E42" s="9" t="s">
        <v>2933</v>
      </c>
      <c r="F42" s="11" t="s">
        <v>2934</v>
      </c>
      <c r="G42" s="9" t="s">
        <v>2935</v>
      </c>
      <c r="H42" s="23" t="s">
        <v>2936</v>
      </c>
      <c r="I42" s="11" t="s">
        <v>2727</v>
      </c>
      <c r="J42" s="11" t="s">
        <v>2728</v>
      </c>
      <c r="K42" s="15" t="s">
        <v>2737</v>
      </c>
      <c r="L42" s="11" t="s">
        <v>18</v>
      </c>
      <c r="M42" s="16">
        <v>64905</v>
      </c>
      <c r="N42" s="45">
        <v>90</v>
      </c>
      <c r="O42" s="16">
        <f t="shared" si="0"/>
        <v>5841450</v>
      </c>
      <c r="P42" s="48">
        <f t="shared" si="1"/>
        <v>2044507.4999999998</v>
      </c>
      <c r="Q42" s="44">
        <v>0.35</v>
      </c>
      <c r="R42" s="46">
        <v>44708</v>
      </c>
      <c r="S42" s="46">
        <v>44686</v>
      </c>
      <c r="T42" s="47">
        <v>0.64027777777777783</v>
      </c>
      <c r="U42" s="46">
        <v>44739</v>
      </c>
      <c r="V42" s="47">
        <v>0.57777777777777783</v>
      </c>
      <c r="W42" s="11" t="s">
        <v>2937</v>
      </c>
      <c r="X42" s="11" t="s">
        <v>2729</v>
      </c>
      <c r="Y42" s="11"/>
      <c r="Z42" s="26" t="s">
        <v>2730</v>
      </c>
      <c r="AA42" s="28" t="s">
        <v>1345</v>
      </c>
      <c r="AB42" s="60">
        <f t="shared" si="2"/>
        <v>1986092.9999999998</v>
      </c>
      <c r="AC42" s="53">
        <f t="shared" si="3"/>
        <v>58414.499999999993</v>
      </c>
    </row>
    <row r="43" spans="1:29" s="55" customFormat="1" ht="409.5">
      <c r="A43" s="45"/>
      <c r="B43" s="45"/>
      <c r="C43" s="12">
        <v>37</v>
      </c>
      <c r="D43" s="45">
        <v>6</v>
      </c>
      <c r="E43" s="9" t="s">
        <v>3075</v>
      </c>
      <c r="F43" s="11" t="s">
        <v>2854</v>
      </c>
      <c r="G43" s="9" t="s">
        <v>2855</v>
      </c>
      <c r="H43" s="22" t="s">
        <v>2856</v>
      </c>
      <c r="I43" s="11" t="s">
        <v>2857</v>
      </c>
      <c r="J43" s="11" t="s">
        <v>2847</v>
      </c>
      <c r="K43" s="15" t="s">
        <v>2866</v>
      </c>
      <c r="L43" s="132" t="s">
        <v>18</v>
      </c>
      <c r="M43" s="16">
        <v>64905</v>
      </c>
      <c r="N43" s="45">
        <v>108</v>
      </c>
      <c r="O43" s="16">
        <f t="shared" si="0"/>
        <v>7009740</v>
      </c>
      <c r="P43" s="114">
        <f t="shared" si="1"/>
        <v>2453409</v>
      </c>
      <c r="Q43" s="66">
        <v>0.35</v>
      </c>
      <c r="R43" s="46">
        <v>44736</v>
      </c>
      <c r="S43" s="46">
        <v>44707</v>
      </c>
      <c r="T43" s="47">
        <v>0.57986111111111105</v>
      </c>
      <c r="U43" s="46">
        <v>44888</v>
      </c>
      <c r="V43" s="47">
        <v>0.40833333333333338</v>
      </c>
      <c r="W43" s="11" t="s">
        <v>2858</v>
      </c>
      <c r="X43" s="11" t="s">
        <v>2859</v>
      </c>
      <c r="Y43" s="11"/>
      <c r="Z43" s="11" t="s">
        <v>2860</v>
      </c>
      <c r="AA43" s="45" t="s">
        <v>1345</v>
      </c>
      <c r="AB43" s="60">
        <f t="shared" si="2"/>
        <v>2383311.6</v>
      </c>
      <c r="AC43" s="53">
        <f t="shared" si="3"/>
        <v>70097.399999999994</v>
      </c>
    </row>
    <row r="44" spans="1:29" s="40" customFormat="1" ht="409.5">
      <c r="A44" s="11"/>
      <c r="B44" s="11"/>
      <c r="C44" s="12">
        <v>38</v>
      </c>
      <c r="D44" s="11">
        <v>6</v>
      </c>
      <c r="E44" s="9" t="s">
        <v>2896</v>
      </c>
      <c r="F44" s="11" t="s">
        <v>2894</v>
      </c>
      <c r="G44" s="9" t="s">
        <v>2890</v>
      </c>
      <c r="H44" s="22" t="s">
        <v>2895</v>
      </c>
      <c r="I44" s="11" t="s">
        <v>2903</v>
      </c>
      <c r="J44" s="11" t="s">
        <v>2891</v>
      </c>
      <c r="K44" s="15" t="s">
        <v>2898</v>
      </c>
      <c r="L44" s="132" t="s">
        <v>18</v>
      </c>
      <c r="M44" s="16">
        <v>64905</v>
      </c>
      <c r="N44" s="11">
        <v>108</v>
      </c>
      <c r="O44" s="16">
        <f t="shared" si="0"/>
        <v>7009740</v>
      </c>
      <c r="P44" s="114">
        <f t="shared" si="1"/>
        <v>2453409</v>
      </c>
      <c r="Q44" s="66">
        <v>0.35</v>
      </c>
      <c r="R44" s="3">
        <v>44770</v>
      </c>
      <c r="S44" s="3">
        <v>44742</v>
      </c>
      <c r="T44" s="4">
        <v>0.53055555555555556</v>
      </c>
      <c r="U44" s="3">
        <v>44922</v>
      </c>
      <c r="V44" s="4">
        <v>0.70000000000000007</v>
      </c>
      <c r="W44" s="11" t="s">
        <v>2892</v>
      </c>
      <c r="X44" s="11" t="s">
        <v>2897</v>
      </c>
      <c r="Y44" s="11"/>
      <c r="Z44" s="11" t="s">
        <v>2893</v>
      </c>
      <c r="AA44" s="11" t="s">
        <v>1347</v>
      </c>
      <c r="AB44" s="60">
        <f t="shared" si="2"/>
        <v>2383311.6</v>
      </c>
      <c r="AC44" s="53">
        <f t="shared" si="3"/>
        <v>70097.399999999994</v>
      </c>
    </row>
    <row r="45" spans="1:29" s="56" customFormat="1" ht="409.5">
      <c r="A45" s="11"/>
      <c r="B45" s="23"/>
      <c r="C45" s="12">
        <v>39</v>
      </c>
      <c r="D45" s="11">
        <v>5</v>
      </c>
      <c r="E45" s="9" t="s">
        <v>2820</v>
      </c>
      <c r="F45" s="11" t="s">
        <v>2821</v>
      </c>
      <c r="G45" s="9" t="s">
        <v>3122</v>
      </c>
      <c r="H45" s="23" t="s">
        <v>2819</v>
      </c>
      <c r="I45" s="11" t="s">
        <v>2818</v>
      </c>
      <c r="J45" s="11" t="s">
        <v>2815</v>
      </c>
      <c r="K45" s="15" t="s">
        <v>2822</v>
      </c>
      <c r="L45" s="11" t="s">
        <v>18</v>
      </c>
      <c r="M45" s="16">
        <v>64905</v>
      </c>
      <c r="N45" s="11">
        <v>90</v>
      </c>
      <c r="O45" s="16">
        <f t="shared" si="0"/>
        <v>5841450</v>
      </c>
      <c r="P45" s="69">
        <f t="shared" si="1"/>
        <v>2044507.4999999998</v>
      </c>
      <c r="Q45" s="44">
        <v>0.35</v>
      </c>
      <c r="R45" s="3">
        <v>44819</v>
      </c>
      <c r="S45" s="3">
        <v>44788</v>
      </c>
      <c r="T45" s="4">
        <v>0.68263888888888891</v>
      </c>
      <c r="U45" s="3">
        <v>44846</v>
      </c>
      <c r="V45" s="4">
        <v>0.74791666666666667</v>
      </c>
      <c r="W45" s="11" t="s">
        <v>2816</v>
      </c>
      <c r="X45" s="11" t="s">
        <v>3100</v>
      </c>
      <c r="Y45" s="11"/>
      <c r="Z45" s="11" t="s">
        <v>2817</v>
      </c>
      <c r="AA45" s="11" t="s">
        <v>1345</v>
      </c>
      <c r="AB45" s="60">
        <f t="shared" si="2"/>
        <v>1986092.9999999998</v>
      </c>
      <c r="AC45" s="53">
        <f t="shared" si="3"/>
        <v>58414.499999999993</v>
      </c>
    </row>
    <row r="46" spans="1:29" s="56" customFormat="1" ht="409.5">
      <c r="A46" s="22"/>
      <c r="B46" s="23"/>
      <c r="C46" s="12">
        <v>40</v>
      </c>
      <c r="D46" s="22">
        <v>6</v>
      </c>
      <c r="E46" s="63" t="s">
        <v>2808</v>
      </c>
      <c r="F46" s="22" t="s">
        <v>2806</v>
      </c>
      <c r="G46" s="63" t="s">
        <v>2807</v>
      </c>
      <c r="H46" s="23" t="s">
        <v>2809</v>
      </c>
      <c r="I46" s="22" t="s">
        <v>2811</v>
      </c>
      <c r="J46" s="22" t="s">
        <v>2805</v>
      </c>
      <c r="K46" s="15" t="s">
        <v>2822</v>
      </c>
      <c r="L46" s="11" t="s">
        <v>18</v>
      </c>
      <c r="M46" s="16">
        <v>64905</v>
      </c>
      <c r="N46" s="22">
        <v>108</v>
      </c>
      <c r="O46" s="16">
        <f t="shared" si="0"/>
        <v>7009740</v>
      </c>
      <c r="P46" s="69">
        <f t="shared" si="1"/>
        <v>2453409</v>
      </c>
      <c r="Q46" s="44">
        <v>0.35</v>
      </c>
      <c r="R46" s="3">
        <v>44839</v>
      </c>
      <c r="S46" s="3">
        <v>44799</v>
      </c>
      <c r="T46" s="4">
        <v>0.69027777777777777</v>
      </c>
      <c r="U46" s="3">
        <v>44844</v>
      </c>
      <c r="V46" s="4">
        <v>0.65069444444444446</v>
      </c>
      <c r="W46" s="22" t="s">
        <v>2812</v>
      </c>
      <c r="X46" s="11" t="s">
        <v>2814</v>
      </c>
      <c r="Y46" s="11"/>
      <c r="Z46" s="11" t="s">
        <v>2813</v>
      </c>
      <c r="AA46" s="11" t="s">
        <v>1345</v>
      </c>
      <c r="AB46" s="60">
        <f t="shared" si="2"/>
        <v>2383311.6</v>
      </c>
      <c r="AC46" s="53">
        <f t="shared" si="3"/>
        <v>70097.399999999994</v>
      </c>
    </row>
    <row r="47" spans="1:29" s="55" customFormat="1" ht="346.5" customHeight="1">
      <c r="A47" s="45"/>
      <c r="B47" s="45"/>
      <c r="C47" s="12">
        <v>41</v>
      </c>
      <c r="D47" s="45">
        <v>6</v>
      </c>
      <c r="E47" s="9" t="s">
        <v>2963</v>
      </c>
      <c r="F47" s="11" t="s">
        <v>2964</v>
      </c>
      <c r="G47" s="9" t="s">
        <v>2965</v>
      </c>
      <c r="H47" s="22" t="s">
        <v>2966</v>
      </c>
      <c r="I47" s="45">
        <v>508245</v>
      </c>
      <c r="J47" s="11" t="s">
        <v>2867</v>
      </c>
      <c r="K47" s="15" t="s">
        <v>2868</v>
      </c>
      <c r="L47" s="132" t="s">
        <v>18</v>
      </c>
      <c r="M47" s="16">
        <v>64905</v>
      </c>
      <c r="N47" s="45">
        <v>108</v>
      </c>
      <c r="O47" s="16">
        <f t="shared" si="0"/>
        <v>7009740</v>
      </c>
      <c r="P47" s="114">
        <f t="shared" si="1"/>
        <v>2453409</v>
      </c>
      <c r="Q47" s="66">
        <v>0.35</v>
      </c>
      <c r="R47" s="46">
        <v>44855</v>
      </c>
      <c r="S47" s="46">
        <v>44826</v>
      </c>
      <c r="T47" s="47">
        <v>0.59722222222222221</v>
      </c>
      <c r="U47" s="46">
        <v>44889</v>
      </c>
      <c r="V47" s="47">
        <v>0.57916666666666672</v>
      </c>
      <c r="W47" s="11" t="s">
        <v>2968</v>
      </c>
      <c r="X47" s="132" t="s">
        <v>2967</v>
      </c>
      <c r="Y47" s="12"/>
      <c r="Z47" s="11" t="s">
        <v>2869</v>
      </c>
      <c r="AA47" s="45" t="s">
        <v>1345</v>
      </c>
      <c r="AB47" s="60">
        <f t="shared" si="2"/>
        <v>2383311.6</v>
      </c>
      <c r="AC47" s="53">
        <f t="shared" si="3"/>
        <v>70097.399999999994</v>
      </c>
    </row>
    <row r="48" spans="1:29" s="40" customFormat="1" ht="409.5">
      <c r="A48" s="11"/>
      <c r="B48" s="11"/>
      <c r="C48" s="12">
        <v>42</v>
      </c>
      <c r="D48" s="11">
        <v>5</v>
      </c>
      <c r="E48" s="9" t="s">
        <v>2873</v>
      </c>
      <c r="F48" s="11" t="s">
        <v>2871</v>
      </c>
      <c r="G48" s="9" t="s">
        <v>2870</v>
      </c>
      <c r="H48" s="22" t="s">
        <v>2872</v>
      </c>
      <c r="I48" s="11"/>
      <c r="J48" s="11"/>
      <c r="K48" s="15" t="s">
        <v>2877</v>
      </c>
      <c r="L48" s="132" t="s">
        <v>18</v>
      </c>
      <c r="M48" s="16">
        <v>64905</v>
      </c>
      <c r="N48" s="11">
        <v>90</v>
      </c>
      <c r="O48" s="16">
        <f t="shared" si="0"/>
        <v>5841450</v>
      </c>
      <c r="P48" s="114">
        <f t="shared" si="1"/>
        <v>2044507.4999999998</v>
      </c>
      <c r="Q48" s="66">
        <v>0.35</v>
      </c>
      <c r="R48" s="3">
        <v>44883</v>
      </c>
      <c r="S48" s="3">
        <v>44845</v>
      </c>
      <c r="T48" s="4">
        <v>0.67361111111111116</v>
      </c>
      <c r="U48" s="3">
        <v>44903</v>
      </c>
      <c r="V48" s="4">
        <v>0.46458333333333335</v>
      </c>
      <c r="W48" s="11" t="s">
        <v>2874</v>
      </c>
      <c r="X48" s="11" t="s">
        <v>2875</v>
      </c>
      <c r="Y48" s="11"/>
      <c r="Z48" s="11" t="s">
        <v>2876</v>
      </c>
      <c r="AA48" s="11" t="s">
        <v>1347</v>
      </c>
      <c r="AB48" s="60">
        <f t="shared" si="2"/>
        <v>1986092.9999999998</v>
      </c>
      <c r="AC48" s="53">
        <f t="shared" si="3"/>
        <v>58414.499999999993</v>
      </c>
    </row>
    <row r="49" spans="1:29" s="40" customFormat="1" ht="409.5">
      <c r="A49" s="11"/>
      <c r="B49" s="11"/>
      <c r="C49" s="12">
        <v>43</v>
      </c>
      <c r="D49" s="11">
        <v>6</v>
      </c>
      <c r="E49" s="9" t="s">
        <v>2910</v>
      </c>
      <c r="F49" s="11" t="s">
        <v>2909</v>
      </c>
      <c r="G49" s="9" t="s">
        <v>2904</v>
      </c>
      <c r="H49" s="22" t="s">
        <v>2911</v>
      </c>
      <c r="I49" s="11" t="s">
        <v>2912</v>
      </c>
      <c r="J49" s="11" t="s">
        <v>2905</v>
      </c>
      <c r="K49" s="15" t="s">
        <v>2921</v>
      </c>
      <c r="L49" s="132" t="s">
        <v>18</v>
      </c>
      <c r="M49" s="16">
        <v>64905</v>
      </c>
      <c r="N49" s="11">
        <v>108</v>
      </c>
      <c r="O49" s="16">
        <f t="shared" si="0"/>
        <v>7009740</v>
      </c>
      <c r="P49" s="114">
        <f t="shared" si="1"/>
        <v>2453409</v>
      </c>
      <c r="Q49" s="66">
        <v>0.35</v>
      </c>
      <c r="R49" s="3">
        <v>44883</v>
      </c>
      <c r="S49" s="3">
        <v>44852</v>
      </c>
      <c r="T49" s="4">
        <v>0.75694444444444453</v>
      </c>
      <c r="U49" s="3">
        <v>44966</v>
      </c>
      <c r="V49" s="4">
        <v>0.44513888888888892</v>
      </c>
      <c r="W49" s="11" t="s">
        <v>2906</v>
      </c>
      <c r="X49" s="11" t="s">
        <v>2908</v>
      </c>
      <c r="Y49" s="11"/>
      <c r="Z49" s="11" t="s">
        <v>2907</v>
      </c>
      <c r="AA49" s="11" t="s">
        <v>1347</v>
      </c>
      <c r="AB49" s="60">
        <f t="shared" si="2"/>
        <v>2383311.6</v>
      </c>
      <c r="AC49" s="53">
        <f t="shared" si="3"/>
        <v>70097.399999999994</v>
      </c>
    </row>
    <row r="50" spans="1:29" s="40" customFormat="1" ht="409.5">
      <c r="A50" s="11"/>
      <c r="B50" s="11"/>
      <c r="C50" s="12">
        <v>44</v>
      </c>
      <c r="D50" s="11">
        <v>5</v>
      </c>
      <c r="E50" s="9" t="s">
        <v>2918</v>
      </c>
      <c r="F50" s="11" t="s">
        <v>2915</v>
      </c>
      <c r="G50" s="9" t="s">
        <v>2916</v>
      </c>
      <c r="H50" s="22" t="s">
        <v>2917</v>
      </c>
      <c r="I50" s="11" t="s">
        <v>2913</v>
      </c>
      <c r="J50" s="11" t="s">
        <v>2914</v>
      </c>
      <c r="K50" s="15" t="s">
        <v>2922</v>
      </c>
      <c r="L50" s="132" t="s">
        <v>18</v>
      </c>
      <c r="M50" s="16">
        <v>64905</v>
      </c>
      <c r="N50" s="11">
        <v>90</v>
      </c>
      <c r="O50" s="16">
        <f t="shared" si="0"/>
        <v>5841450</v>
      </c>
      <c r="P50" s="114">
        <f t="shared" si="1"/>
        <v>2044507.4999999998</v>
      </c>
      <c r="Q50" s="66">
        <v>0.35</v>
      </c>
      <c r="R50" s="3">
        <v>44924</v>
      </c>
      <c r="S50" s="3">
        <v>44886</v>
      </c>
      <c r="T50" s="4">
        <v>0.68055555555555547</v>
      </c>
      <c r="U50" s="3">
        <v>44971</v>
      </c>
      <c r="V50" s="4">
        <v>0.42083333333333334</v>
      </c>
      <c r="W50" s="11" t="s">
        <v>2919</v>
      </c>
      <c r="X50" s="11" t="s">
        <v>2576</v>
      </c>
      <c r="Y50" s="11"/>
      <c r="Z50" s="11" t="s">
        <v>2920</v>
      </c>
      <c r="AA50" s="11" t="s">
        <v>1346</v>
      </c>
      <c r="AB50" s="60">
        <f t="shared" si="2"/>
        <v>1986092.9999999998</v>
      </c>
      <c r="AC50" s="53">
        <f t="shared" si="3"/>
        <v>58414.499999999993</v>
      </c>
    </row>
    <row r="51" spans="1:29" s="40" customFormat="1" ht="409.5">
      <c r="A51" s="11"/>
      <c r="B51" s="11"/>
      <c r="C51" s="12">
        <v>45</v>
      </c>
      <c r="D51" s="11">
        <v>6</v>
      </c>
      <c r="E51" s="9" t="s">
        <v>2947</v>
      </c>
      <c r="F51" s="11" t="s">
        <v>2945</v>
      </c>
      <c r="G51" s="9" t="s">
        <v>2942</v>
      </c>
      <c r="H51" s="22" t="s">
        <v>2946</v>
      </c>
      <c r="I51" s="11" t="s">
        <v>2943</v>
      </c>
      <c r="J51" s="11" t="s">
        <v>2944</v>
      </c>
      <c r="K51" s="15" t="s">
        <v>2951</v>
      </c>
      <c r="L51" s="132" t="s">
        <v>18</v>
      </c>
      <c r="M51" s="16">
        <v>64905</v>
      </c>
      <c r="N51" s="11">
        <v>108</v>
      </c>
      <c r="O51" s="16">
        <f t="shared" si="0"/>
        <v>7009740</v>
      </c>
      <c r="P51" s="114">
        <f t="shared" si="1"/>
        <v>2453409</v>
      </c>
      <c r="Q51" s="66">
        <v>0.35</v>
      </c>
      <c r="R51" s="3">
        <v>44970</v>
      </c>
      <c r="S51" s="3">
        <v>44925</v>
      </c>
      <c r="T51" s="4">
        <v>0.56736111111111109</v>
      </c>
      <c r="U51" s="3">
        <v>44988</v>
      </c>
      <c r="V51" s="4">
        <v>0.37222222222222223</v>
      </c>
      <c r="W51" s="11" t="s">
        <v>2948</v>
      </c>
      <c r="X51" s="11" t="s">
        <v>2950</v>
      </c>
      <c r="Y51" s="11"/>
      <c r="Z51" s="11" t="s">
        <v>2949</v>
      </c>
      <c r="AA51" s="11" t="s">
        <v>1347</v>
      </c>
      <c r="AB51" s="60">
        <f t="shared" si="2"/>
        <v>2383311.6</v>
      </c>
      <c r="AC51" s="53">
        <f t="shared" si="3"/>
        <v>70097.399999999994</v>
      </c>
    </row>
    <row r="52" spans="1:29" s="40" customFormat="1" ht="409.5">
      <c r="A52" s="11"/>
      <c r="B52" s="11"/>
      <c r="C52" s="12">
        <v>46</v>
      </c>
      <c r="D52" s="11">
        <v>5</v>
      </c>
      <c r="E52" s="9" t="s">
        <v>2996</v>
      </c>
      <c r="F52" s="11" t="s">
        <v>2995</v>
      </c>
      <c r="G52" s="9" t="s">
        <v>2979</v>
      </c>
      <c r="H52" s="22" t="s">
        <v>2997</v>
      </c>
      <c r="I52" s="11" t="s">
        <v>2980</v>
      </c>
      <c r="J52" s="11" t="s">
        <v>2981</v>
      </c>
      <c r="K52" s="15" t="s">
        <v>2994</v>
      </c>
      <c r="L52" s="132" t="s">
        <v>18</v>
      </c>
      <c r="M52" s="16">
        <v>64905</v>
      </c>
      <c r="N52" s="11">
        <v>90</v>
      </c>
      <c r="O52" s="16">
        <f t="shared" si="0"/>
        <v>5841450</v>
      </c>
      <c r="P52" s="114">
        <f t="shared" si="1"/>
        <v>2044507.4999999998</v>
      </c>
      <c r="Q52" s="66">
        <v>0.35</v>
      </c>
      <c r="R52" s="3">
        <v>45042</v>
      </c>
      <c r="S52" s="3">
        <v>45015</v>
      </c>
      <c r="T52" s="4">
        <v>0.68402777777777779</v>
      </c>
      <c r="U52" s="3">
        <v>45049</v>
      </c>
      <c r="V52" s="4">
        <v>0.57222222222222219</v>
      </c>
      <c r="W52" s="11" t="s">
        <v>2982</v>
      </c>
      <c r="X52" s="11" t="s">
        <v>2984</v>
      </c>
      <c r="Y52" s="11"/>
      <c r="Z52" s="11" t="s">
        <v>2983</v>
      </c>
      <c r="AA52" s="11" t="s">
        <v>1346</v>
      </c>
      <c r="AB52" s="60">
        <f t="shared" si="2"/>
        <v>1986092.9999999998</v>
      </c>
      <c r="AC52" s="53">
        <f t="shared" si="3"/>
        <v>58414.499999999993</v>
      </c>
    </row>
    <row r="53" spans="1:29" s="40" customFormat="1" ht="409.5">
      <c r="A53" s="11"/>
      <c r="B53" s="11"/>
      <c r="C53" s="12">
        <v>47</v>
      </c>
      <c r="D53" s="11">
        <v>5</v>
      </c>
      <c r="E53" s="9" t="s">
        <v>3113</v>
      </c>
      <c r="F53" s="11" t="s">
        <v>3114</v>
      </c>
      <c r="G53" s="9" t="s">
        <v>3115</v>
      </c>
      <c r="H53" s="22" t="s">
        <v>3116</v>
      </c>
      <c r="I53" s="11" t="s">
        <v>3117</v>
      </c>
      <c r="J53" s="11" t="s">
        <v>3118</v>
      </c>
      <c r="K53" s="129" t="s">
        <v>3123</v>
      </c>
      <c r="L53" s="132" t="s">
        <v>18</v>
      </c>
      <c r="M53" s="124">
        <v>64905</v>
      </c>
      <c r="N53" s="11">
        <v>90</v>
      </c>
      <c r="O53" s="125">
        <f t="shared" si="0"/>
        <v>5841450</v>
      </c>
      <c r="P53" s="114">
        <f t="shared" si="1"/>
        <v>2044507.4999999998</v>
      </c>
      <c r="Q53" s="66">
        <v>0.35</v>
      </c>
      <c r="R53" s="3">
        <v>45042</v>
      </c>
      <c r="S53" s="3">
        <v>45020</v>
      </c>
      <c r="T53" s="4">
        <v>0.55833333333333335</v>
      </c>
      <c r="U53" s="3">
        <v>45072</v>
      </c>
      <c r="V53" s="4">
        <v>0.63263888888888886</v>
      </c>
      <c r="W53" s="11" t="s">
        <v>3119</v>
      </c>
      <c r="X53" s="11" t="s">
        <v>3120</v>
      </c>
      <c r="Y53" s="11"/>
      <c r="Z53" s="11" t="s">
        <v>3121</v>
      </c>
      <c r="AA53" s="11" t="s">
        <v>1346</v>
      </c>
      <c r="AB53" s="60">
        <f t="shared" si="2"/>
        <v>1986092.9999999998</v>
      </c>
      <c r="AC53" s="53">
        <f t="shared" si="3"/>
        <v>58414.499999999993</v>
      </c>
    </row>
    <row r="54" spans="1:29" s="40" customFormat="1" ht="409.5">
      <c r="A54" s="11"/>
      <c r="B54" s="11"/>
      <c r="C54" s="12">
        <v>48</v>
      </c>
      <c r="D54" s="11">
        <v>5</v>
      </c>
      <c r="E54" s="9" t="s">
        <v>2993</v>
      </c>
      <c r="F54" s="11" t="s">
        <v>2991</v>
      </c>
      <c r="G54" s="9" t="s">
        <v>2985</v>
      </c>
      <c r="H54" s="22" t="s">
        <v>2992</v>
      </c>
      <c r="I54" s="11" t="s">
        <v>2986</v>
      </c>
      <c r="J54" s="11" t="s">
        <v>2987</v>
      </c>
      <c r="K54" s="15" t="s">
        <v>2994</v>
      </c>
      <c r="L54" s="132" t="s">
        <v>18</v>
      </c>
      <c r="M54" s="16">
        <v>64905</v>
      </c>
      <c r="N54" s="11">
        <v>90</v>
      </c>
      <c r="O54" s="16">
        <f t="shared" si="0"/>
        <v>5841450</v>
      </c>
      <c r="P54" s="114">
        <f t="shared" si="1"/>
        <v>2044507.4999999998</v>
      </c>
      <c r="Q54" s="66">
        <v>0.35</v>
      </c>
      <c r="R54" s="3">
        <v>45042</v>
      </c>
      <c r="S54" s="3">
        <v>45021</v>
      </c>
      <c r="T54" s="4">
        <v>0.52013888888888882</v>
      </c>
      <c r="U54" s="3">
        <v>45049</v>
      </c>
      <c r="V54" s="4">
        <v>0.7104166666666667</v>
      </c>
      <c r="W54" s="11" t="s">
        <v>2990</v>
      </c>
      <c r="X54" s="11" t="s">
        <v>2989</v>
      </c>
      <c r="Y54" s="11"/>
      <c r="Z54" s="11" t="s">
        <v>2988</v>
      </c>
      <c r="AA54" s="11" t="s">
        <v>1347</v>
      </c>
      <c r="AB54" s="60">
        <f t="shared" si="2"/>
        <v>1986092.9999999998</v>
      </c>
      <c r="AC54" s="53">
        <f t="shared" si="3"/>
        <v>58414.499999999993</v>
      </c>
    </row>
    <row r="55" spans="1:29" s="53" customFormat="1" ht="409.5">
      <c r="A55" s="12">
        <v>55</v>
      </c>
      <c r="B55" s="12">
        <v>47</v>
      </c>
      <c r="C55" s="12">
        <v>49</v>
      </c>
      <c r="D55" s="5">
        <v>3</v>
      </c>
      <c r="E55" s="9" t="s">
        <v>536</v>
      </c>
      <c r="F55" s="11" t="s">
        <v>530</v>
      </c>
      <c r="G55" s="9" t="s">
        <v>3020</v>
      </c>
      <c r="H55" s="23" t="s">
        <v>537</v>
      </c>
      <c r="I55" s="11"/>
      <c r="J55" s="11"/>
      <c r="K55" s="15" t="s">
        <v>2274</v>
      </c>
      <c r="L55" s="11" t="s">
        <v>18</v>
      </c>
      <c r="M55" s="16">
        <v>64905</v>
      </c>
      <c r="N55" s="5">
        <v>54</v>
      </c>
      <c r="O55" s="16">
        <f t="shared" si="0"/>
        <v>3504870</v>
      </c>
      <c r="P55" s="48">
        <f t="shared" si="1"/>
        <v>1226704.5</v>
      </c>
      <c r="Q55" s="44">
        <v>0.35</v>
      </c>
      <c r="R55" s="18">
        <v>39170</v>
      </c>
      <c r="S55" s="18">
        <v>39118</v>
      </c>
      <c r="T55" s="20">
        <v>0.63750000000000007</v>
      </c>
      <c r="U55" s="3">
        <v>41865</v>
      </c>
      <c r="V55" s="4">
        <v>0.50486111111111109</v>
      </c>
      <c r="W55" s="5" t="s">
        <v>1316</v>
      </c>
      <c r="X55" s="5" t="s">
        <v>2593</v>
      </c>
      <c r="Y55" s="11"/>
      <c r="Z55" s="26" t="s">
        <v>1511</v>
      </c>
      <c r="AA55" s="28" t="s">
        <v>1345</v>
      </c>
      <c r="AB55" s="60">
        <f t="shared" si="2"/>
        <v>1191655.8</v>
      </c>
      <c r="AC55" s="53">
        <f t="shared" si="3"/>
        <v>35048.699999999997</v>
      </c>
    </row>
    <row r="56" spans="1:29" s="53" customFormat="1" ht="409.5">
      <c r="A56" s="12">
        <v>60</v>
      </c>
      <c r="B56" s="12">
        <v>49</v>
      </c>
      <c r="C56" s="12">
        <v>50</v>
      </c>
      <c r="D56" s="11">
        <v>2</v>
      </c>
      <c r="E56" s="9" t="s">
        <v>3101</v>
      </c>
      <c r="F56" s="11" t="s">
        <v>534</v>
      </c>
      <c r="G56" s="9" t="s">
        <v>3021</v>
      </c>
      <c r="H56" s="23" t="s">
        <v>535</v>
      </c>
      <c r="I56" s="11"/>
      <c r="J56" s="11"/>
      <c r="K56" s="15" t="s">
        <v>2275</v>
      </c>
      <c r="L56" s="11" t="s">
        <v>18</v>
      </c>
      <c r="M56" s="16">
        <v>64905</v>
      </c>
      <c r="N56" s="11">
        <v>42</v>
      </c>
      <c r="O56" s="16">
        <f t="shared" si="0"/>
        <v>2726010</v>
      </c>
      <c r="P56" s="48">
        <f t="shared" si="1"/>
        <v>954103.49999999988</v>
      </c>
      <c r="Q56" s="44">
        <v>0.35</v>
      </c>
      <c r="R56" s="15">
        <v>40717</v>
      </c>
      <c r="S56" s="15">
        <v>40714</v>
      </c>
      <c r="T56" s="20">
        <v>0.5</v>
      </c>
      <c r="U56" s="3">
        <v>41302</v>
      </c>
      <c r="V56" s="4">
        <v>0.44791666666666669</v>
      </c>
      <c r="W56" s="11" t="s">
        <v>1765</v>
      </c>
      <c r="X56" s="11" t="s">
        <v>2594</v>
      </c>
      <c r="Y56" s="11"/>
      <c r="Z56" s="26" t="s">
        <v>1766</v>
      </c>
      <c r="AA56" s="28" t="s">
        <v>1346</v>
      </c>
      <c r="AB56" s="60">
        <f t="shared" si="2"/>
        <v>926843.39999999991</v>
      </c>
      <c r="AC56" s="53">
        <f t="shared" si="3"/>
        <v>27260.1</v>
      </c>
    </row>
    <row r="57" spans="1:29" s="53" customFormat="1" ht="409.5">
      <c r="A57" s="12">
        <v>61</v>
      </c>
      <c r="B57" s="12">
        <v>50</v>
      </c>
      <c r="C57" s="12">
        <v>51</v>
      </c>
      <c r="D57" s="11">
        <v>2</v>
      </c>
      <c r="E57" s="9" t="s">
        <v>533</v>
      </c>
      <c r="F57" s="11" t="s">
        <v>532</v>
      </c>
      <c r="G57" s="9" t="s">
        <v>3022</v>
      </c>
      <c r="H57" s="23" t="s">
        <v>531</v>
      </c>
      <c r="I57" s="11"/>
      <c r="J57" s="11"/>
      <c r="K57" s="15" t="s">
        <v>2276</v>
      </c>
      <c r="L57" s="11" t="s">
        <v>18</v>
      </c>
      <c r="M57" s="16">
        <v>64905</v>
      </c>
      <c r="N57" s="11">
        <v>42</v>
      </c>
      <c r="O57" s="16">
        <f t="shared" si="0"/>
        <v>2726010</v>
      </c>
      <c r="P57" s="48">
        <f t="shared" si="1"/>
        <v>954103.49999999988</v>
      </c>
      <c r="Q57" s="44">
        <v>0.35</v>
      </c>
      <c r="R57" s="15">
        <v>40899</v>
      </c>
      <c r="S57" s="15">
        <v>40885</v>
      </c>
      <c r="T57" s="20">
        <v>0.72499999999999998</v>
      </c>
      <c r="U57" s="3">
        <v>40920</v>
      </c>
      <c r="V57" s="4">
        <v>0.71736111111111101</v>
      </c>
      <c r="W57" s="11" t="s">
        <v>1317</v>
      </c>
      <c r="X57" s="11" t="s">
        <v>2594</v>
      </c>
      <c r="Y57" s="11"/>
      <c r="Z57" s="26" t="s">
        <v>1510</v>
      </c>
      <c r="AA57" s="28" t="s">
        <v>1345</v>
      </c>
      <c r="AB57" s="60">
        <f t="shared" si="2"/>
        <v>926843.39999999991</v>
      </c>
      <c r="AC57" s="53">
        <f t="shared" si="3"/>
        <v>27260.1</v>
      </c>
    </row>
    <row r="58" spans="1:29" s="53" customFormat="1" ht="409.5">
      <c r="A58" s="12">
        <v>63</v>
      </c>
      <c r="B58" s="12">
        <v>51</v>
      </c>
      <c r="C58" s="12">
        <v>52</v>
      </c>
      <c r="D58" s="11">
        <v>2</v>
      </c>
      <c r="E58" s="9" t="s">
        <v>3102</v>
      </c>
      <c r="F58" s="11" t="s">
        <v>539</v>
      </c>
      <c r="G58" s="9" t="s">
        <v>3023</v>
      </c>
      <c r="H58" s="23" t="s">
        <v>538</v>
      </c>
      <c r="I58" s="11"/>
      <c r="J58" s="11"/>
      <c r="K58" s="15" t="s">
        <v>2277</v>
      </c>
      <c r="L58" s="11" t="s">
        <v>18</v>
      </c>
      <c r="M58" s="16">
        <v>64905</v>
      </c>
      <c r="N58" s="11">
        <v>42</v>
      </c>
      <c r="O58" s="16">
        <f t="shared" si="0"/>
        <v>2726010</v>
      </c>
      <c r="P58" s="48">
        <f t="shared" si="1"/>
        <v>954103.49999999988</v>
      </c>
      <c r="Q58" s="44">
        <v>0.35</v>
      </c>
      <c r="R58" s="15">
        <v>41009</v>
      </c>
      <c r="S58" s="15">
        <v>40980</v>
      </c>
      <c r="T58" s="20">
        <v>0.67152777777777783</v>
      </c>
      <c r="U58" s="3">
        <v>41050</v>
      </c>
      <c r="V58" s="4">
        <v>0.66666666666666663</v>
      </c>
      <c r="W58" s="11" t="s">
        <v>1673</v>
      </c>
      <c r="X58" s="11" t="s">
        <v>2594</v>
      </c>
      <c r="Y58" s="11"/>
      <c r="Z58" s="26" t="s">
        <v>1674</v>
      </c>
      <c r="AA58" s="28" t="s">
        <v>1346</v>
      </c>
      <c r="AB58" s="60">
        <f t="shared" si="2"/>
        <v>926843.39999999991</v>
      </c>
      <c r="AC58" s="53">
        <f t="shared" si="3"/>
        <v>27260.1</v>
      </c>
    </row>
    <row r="59" spans="1:29" s="53" customFormat="1" ht="409.5">
      <c r="A59" s="12">
        <v>64</v>
      </c>
      <c r="B59" s="12">
        <v>52</v>
      </c>
      <c r="C59" s="12">
        <v>53</v>
      </c>
      <c r="D59" s="11">
        <v>4</v>
      </c>
      <c r="E59" s="9" t="s">
        <v>542</v>
      </c>
      <c r="F59" s="11" t="s">
        <v>541</v>
      </c>
      <c r="G59" s="9" t="s">
        <v>3024</v>
      </c>
      <c r="H59" s="23" t="s">
        <v>540</v>
      </c>
      <c r="I59" s="11" t="s">
        <v>397</v>
      </c>
      <c r="J59" s="11" t="s">
        <v>31</v>
      </c>
      <c r="K59" s="15" t="s">
        <v>2278</v>
      </c>
      <c r="L59" s="11" t="s">
        <v>18</v>
      </c>
      <c r="M59" s="16">
        <v>64905</v>
      </c>
      <c r="N59" s="11">
        <v>72</v>
      </c>
      <c r="O59" s="16">
        <f t="shared" si="0"/>
        <v>4673160</v>
      </c>
      <c r="P59" s="48">
        <f t="shared" si="1"/>
        <v>1635606</v>
      </c>
      <c r="Q59" s="44">
        <v>0.35</v>
      </c>
      <c r="R59" s="15">
        <v>41073</v>
      </c>
      <c r="S59" s="15">
        <v>41047</v>
      </c>
      <c r="T59" s="20">
        <v>0.54166666666666663</v>
      </c>
      <c r="U59" s="3">
        <v>41101</v>
      </c>
      <c r="V59" s="4">
        <v>0.69444444444444453</v>
      </c>
      <c r="W59" s="11" t="s">
        <v>1318</v>
      </c>
      <c r="X59" s="11" t="s">
        <v>2595</v>
      </c>
      <c r="Y59" s="11"/>
      <c r="Z59" s="26" t="s">
        <v>1509</v>
      </c>
      <c r="AA59" s="28" t="s">
        <v>1345</v>
      </c>
      <c r="AB59" s="60">
        <f t="shared" si="2"/>
        <v>1588874.4</v>
      </c>
      <c r="AC59" s="53">
        <f t="shared" si="3"/>
        <v>46731.6</v>
      </c>
    </row>
    <row r="60" spans="1:29" s="53" customFormat="1" ht="409.5">
      <c r="A60" s="12">
        <v>65</v>
      </c>
      <c r="B60" s="12">
        <v>53</v>
      </c>
      <c r="C60" s="12">
        <v>54</v>
      </c>
      <c r="D60" s="11">
        <v>2</v>
      </c>
      <c r="E60" s="9" t="s">
        <v>545</v>
      </c>
      <c r="F60" s="11" t="s">
        <v>544</v>
      </c>
      <c r="G60" s="9" t="s">
        <v>3025</v>
      </c>
      <c r="H60" s="23" t="s">
        <v>543</v>
      </c>
      <c r="I60" s="11"/>
      <c r="J60" s="11"/>
      <c r="K60" s="15" t="s">
        <v>2279</v>
      </c>
      <c r="L60" s="11" t="s">
        <v>18</v>
      </c>
      <c r="M60" s="16">
        <v>64905</v>
      </c>
      <c r="N60" s="11">
        <v>42</v>
      </c>
      <c r="O60" s="16">
        <f t="shared" si="0"/>
        <v>2726010</v>
      </c>
      <c r="P60" s="48">
        <f t="shared" si="1"/>
        <v>954103.49999999988</v>
      </c>
      <c r="Q60" s="44">
        <v>0.35</v>
      </c>
      <c r="R60" s="15">
        <v>41073</v>
      </c>
      <c r="S60" s="15">
        <v>41059</v>
      </c>
      <c r="T60" s="20">
        <v>0.71666666666666667</v>
      </c>
      <c r="U60" s="3">
        <v>41150</v>
      </c>
      <c r="V60" s="4">
        <v>0.58680555555555558</v>
      </c>
      <c r="W60" s="11" t="s">
        <v>1436</v>
      </c>
      <c r="X60" s="11" t="s">
        <v>2596</v>
      </c>
      <c r="Y60" s="11"/>
      <c r="Z60" s="26" t="s">
        <v>1437</v>
      </c>
      <c r="AA60" s="28" t="s">
        <v>1347</v>
      </c>
      <c r="AB60" s="60">
        <f t="shared" si="2"/>
        <v>926843.39999999991</v>
      </c>
      <c r="AC60" s="53">
        <f t="shared" si="3"/>
        <v>27260.1</v>
      </c>
    </row>
    <row r="61" spans="1:29" s="53" customFormat="1" ht="409.5">
      <c r="A61" s="12">
        <v>66</v>
      </c>
      <c r="B61" s="12">
        <v>54</v>
      </c>
      <c r="C61" s="12">
        <v>55</v>
      </c>
      <c r="D61" s="11">
        <v>4</v>
      </c>
      <c r="E61" s="9" t="s">
        <v>548</v>
      </c>
      <c r="F61" s="11" t="s">
        <v>547</v>
      </c>
      <c r="G61" s="9" t="s">
        <v>3026</v>
      </c>
      <c r="H61" s="23" t="s">
        <v>546</v>
      </c>
      <c r="I61" s="11" t="s">
        <v>398</v>
      </c>
      <c r="J61" s="11" t="s">
        <v>32</v>
      </c>
      <c r="K61" s="15" t="s">
        <v>2280</v>
      </c>
      <c r="L61" s="11" t="s">
        <v>18</v>
      </c>
      <c r="M61" s="16">
        <v>64905</v>
      </c>
      <c r="N61" s="11">
        <v>72</v>
      </c>
      <c r="O61" s="16">
        <f t="shared" si="0"/>
        <v>4673160</v>
      </c>
      <c r="P61" s="48">
        <f t="shared" si="1"/>
        <v>1635606</v>
      </c>
      <c r="Q61" s="44">
        <v>0.35</v>
      </c>
      <c r="R61" s="15">
        <v>41073</v>
      </c>
      <c r="S61" s="15">
        <v>41060</v>
      </c>
      <c r="T61" s="20">
        <v>0.47569444444444442</v>
      </c>
      <c r="U61" s="3">
        <v>43852</v>
      </c>
      <c r="V61" s="4">
        <v>0.45416666666666666</v>
      </c>
      <c r="W61" s="11" t="s">
        <v>33</v>
      </c>
      <c r="X61" s="11" t="s">
        <v>2597</v>
      </c>
      <c r="Y61" s="12"/>
      <c r="Z61" s="26" t="s">
        <v>1516</v>
      </c>
      <c r="AA61" s="28" t="s">
        <v>1347</v>
      </c>
      <c r="AB61" s="60">
        <f t="shared" si="2"/>
        <v>1588874.4</v>
      </c>
      <c r="AC61" s="53">
        <f t="shared" si="3"/>
        <v>46731.6</v>
      </c>
    </row>
    <row r="62" spans="1:29" s="53" customFormat="1" ht="409.5">
      <c r="A62" s="12">
        <v>68</v>
      </c>
      <c r="B62" s="12">
        <v>56</v>
      </c>
      <c r="C62" s="12">
        <v>56</v>
      </c>
      <c r="D62" s="5">
        <v>4</v>
      </c>
      <c r="E62" s="9" t="s">
        <v>551</v>
      </c>
      <c r="F62" s="11" t="s">
        <v>549</v>
      </c>
      <c r="G62" s="9" t="s">
        <v>3027</v>
      </c>
      <c r="H62" s="23" t="s">
        <v>550</v>
      </c>
      <c r="I62" s="11" t="s">
        <v>399</v>
      </c>
      <c r="J62" s="11" t="s">
        <v>34</v>
      </c>
      <c r="K62" s="15" t="s">
        <v>2282</v>
      </c>
      <c r="L62" s="11" t="s">
        <v>18</v>
      </c>
      <c r="M62" s="16">
        <v>64905</v>
      </c>
      <c r="N62" s="11">
        <v>72</v>
      </c>
      <c r="O62" s="16">
        <f t="shared" si="0"/>
        <v>4673160</v>
      </c>
      <c r="P62" s="48">
        <f t="shared" si="1"/>
        <v>1635606</v>
      </c>
      <c r="Q62" s="44">
        <v>0.35</v>
      </c>
      <c r="R62" s="18">
        <v>41094</v>
      </c>
      <c r="S62" s="18">
        <v>41078</v>
      </c>
      <c r="T62" s="19">
        <v>0.52777777777777779</v>
      </c>
      <c r="U62" s="6">
        <v>41172</v>
      </c>
      <c r="V62" s="7">
        <v>0.53125</v>
      </c>
      <c r="W62" s="5" t="s">
        <v>1319</v>
      </c>
      <c r="X62" s="5" t="s">
        <v>2598</v>
      </c>
      <c r="Y62" s="12"/>
      <c r="Z62" s="26" t="s">
        <v>1508</v>
      </c>
      <c r="AA62" s="28" t="s">
        <v>1345</v>
      </c>
      <c r="AB62" s="60">
        <f t="shared" si="2"/>
        <v>1588874.4</v>
      </c>
      <c r="AC62" s="53">
        <f t="shared" si="3"/>
        <v>46731.6</v>
      </c>
    </row>
    <row r="63" spans="1:29" s="53" customFormat="1" ht="409.5">
      <c r="A63" s="12">
        <v>69</v>
      </c>
      <c r="B63" s="12">
        <v>57</v>
      </c>
      <c r="C63" s="12">
        <v>57</v>
      </c>
      <c r="D63" s="11">
        <v>4</v>
      </c>
      <c r="E63" s="9" t="s">
        <v>552</v>
      </c>
      <c r="F63" s="11" t="s">
        <v>553</v>
      </c>
      <c r="G63" s="9" t="s">
        <v>3028</v>
      </c>
      <c r="H63" s="23" t="s">
        <v>554</v>
      </c>
      <c r="I63" s="11" t="s">
        <v>400</v>
      </c>
      <c r="J63" s="11" t="s">
        <v>35</v>
      </c>
      <c r="K63" s="15" t="s">
        <v>2283</v>
      </c>
      <c r="L63" s="11" t="s">
        <v>18</v>
      </c>
      <c r="M63" s="16">
        <v>64905</v>
      </c>
      <c r="N63" s="11">
        <v>72</v>
      </c>
      <c r="O63" s="16">
        <f t="shared" si="0"/>
        <v>4673160</v>
      </c>
      <c r="P63" s="48">
        <f t="shared" si="1"/>
        <v>1635606</v>
      </c>
      <c r="Q63" s="44">
        <v>0.35</v>
      </c>
      <c r="R63" s="15">
        <v>41094</v>
      </c>
      <c r="S63" s="15">
        <v>41086</v>
      </c>
      <c r="T63" s="20">
        <v>0.50694444444444442</v>
      </c>
      <c r="U63" s="3">
        <v>41116</v>
      </c>
      <c r="V63" s="4">
        <v>0.60902777777777783</v>
      </c>
      <c r="W63" s="11" t="s">
        <v>1320</v>
      </c>
      <c r="X63" s="11" t="s">
        <v>2599</v>
      </c>
      <c r="Y63" s="11"/>
      <c r="Z63" s="26" t="s">
        <v>1507</v>
      </c>
      <c r="AA63" s="28" t="s">
        <v>1345</v>
      </c>
      <c r="AB63" s="60">
        <f t="shared" si="2"/>
        <v>1588874.4</v>
      </c>
      <c r="AC63" s="53">
        <f t="shared" si="3"/>
        <v>46731.6</v>
      </c>
    </row>
    <row r="64" spans="1:29" s="53" customFormat="1" ht="409.5">
      <c r="A64" s="12">
        <v>70</v>
      </c>
      <c r="B64" s="12">
        <v>58</v>
      </c>
      <c r="C64" s="12">
        <v>58</v>
      </c>
      <c r="D64" s="11">
        <v>3</v>
      </c>
      <c r="E64" s="9" t="s">
        <v>557</v>
      </c>
      <c r="F64" s="11" t="s">
        <v>556</v>
      </c>
      <c r="G64" s="9" t="s">
        <v>3029</v>
      </c>
      <c r="H64" s="23" t="s">
        <v>555</v>
      </c>
      <c r="I64" s="11"/>
      <c r="J64" s="11"/>
      <c r="K64" s="15" t="s">
        <v>2284</v>
      </c>
      <c r="L64" s="11" t="s">
        <v>18</v>
      </c>
      <c r="M64" s="16">
        <v>64905</v>
      </c>
      <c r="N64" s="11">
        <v>54</v>
      </c>
      <c r="O64" s="16">
        <f t="shared" si="0"/>
        <v>3504870</v>
      </c>
      <c r="P64" s="48">
        <f t="shared" si="1"/>
        <v>1226704.5</v>
      </c>
      <c r="Q64" s="44">
        <v>0.35</v>
      </c>
      <c r="R64" s="15">
        <v>41117</v>
      </c>
      <c r="S64" s="15">
        <v>41092</v>
      </c>
      <c r="T64" s="20">
        <v>0.41666666666666669</v>
      </c>
      <c r="U64" s="3">
        <v>41123</v>
      </c>
      <c r="V64" s="4">
        <v>0.40277777777777773</v>
      </c>
      <c r="W64" s="11" t="s">
        <v>1321</v>
      </c>
      <c r="X64" s="11" t="s">
        <v>2600</v>
      </c>
      <c r="Y64" s="11"/>
      <c r="Z64" s="11" t="s">
        <v>1506</v>
      </c>
      <c r="AA64" s="28" t="s">
        <v>1345</v>
      </c>
      <c r="AB64" s="60">
        <f t="shared" si="2"/>
        <v>1191655.8</v>
      </c>
      <c r="AC64" s="53">
        <f t="shared" si="3"/>
        <v>35048.699999999997</v>
      </c>
    </row>
    <row r="65" spans="1:29" s="53" customFormat="1" ht="219" customHeight="1">
      <c r="A65" s="12">
        <v>71</v>
      </c>
      <c r="B65" s="12">
        <v>59</v>
      </c>
      <c r="C65" s="12">
        <v>59</v>
      </c>
      <c r="D65" s="5">
        <v>4</v>
      </c>
      <c r="E65" s="9" t="s">
        <v>3103</v>
      </c>
      <c r="F65" s="11" t="s">
        <v>560</v>
      </c>
      <c r="G65" s="9" t="s">
        <v>558</v>
      </c>
      <c r="H65" s="23" t="s">
        <v>559</v>
      </c>
      <c r="I65" s="11" t="s">
        <v>401</v>
      </c>
      <c r="J65" s="11" t="s">
        <v>36</v>
      </c>
      <c r="K65" s="15" t="s">
        <v>2285</v>
      </c>
      <c r="L65" s="11" t="s">
        <v>18</v>
      </c>
      <c r="M65" s="16">
        <v>64905</v>
      </c>
      <c r="N65" s="11">
        <v>72</v>
      </c>
      <c r="O65" s="16">
        <f t="shared" si="0"/>
        <v>4673160</v>
      </c>
      <c r="P65" s="48">
        <f t="shared" si="1"/>
        <v>1635606</v>
      </c>
      <c r="Q65" s="44">
        <v>0.35</v>
      </c>
      <c r="R65" s="18">
        <v>41117</v>
      </c>
      <c r="S65" s="18">
        <v>41093</v>
      </c>
      <c r="T65" s="19">
        <v>0.47222222222222227</v>
      </c>
      <c r="U65" s="6">
        <v>41484</v>
      </c>
      <c r="V65" s="7">
        <v>0.5</v>
      </c>
      <c r="W65" s="5" t="s">
        <v>1514</v>
      </c>
      <c r="X65" s="5" t="s">
        <v>2601</v>
      </c>
      <c r="Y65" s="12"/>
      <c r="Z65" s="11" t="s">
        <v>1515</v>
      </c>
      <c r="AA65" s="28" t="s">
        <v>1345</v>
      </c>
      <c r="AB65" s="60">
        <f t="shared" si="2"/>
        <v>1588874.4</v>
      </c>
      <c r="AC65" s="53">
        <f t="shared" si="3"/>
        <v>46731.6</v>
      </c>
    </row>
    <row r="66" spans="1:29" s="53" customFormat="1" ht="409.5">
      <c r="A66" s="12">
        <v>72</v>
      </c>
      <c r="B66" s="12">
        <v>60</v>
      </c>
      <c r="C66" s="12">
        <v>60</v>
      </c>
      <c r="D66" s="5">
        <v>3</v>
      </c>
      <c r="E66" s="9" t="s">
        <v>564</v>
      </c>
      <c r="F66" s="11" t="s">
        <v>561</v>
      </c>
      <c r="G66" s="9" t="s">
        <v>562</v>
      </c>
      <c r="H66" s="23" t="s">
        <v>563</v>
      </c>
      <c r="I66" s="11" t="s">
        <v>402</v>
      </c>
      <c r="J66" s="11" t="s">
        <v>37</v>
      </c>
      <c r="K66" s="15" t="s">
        <v>2286</v>
      </c>
      <c r="L66" s="11" t="s">
        <v>18</v>
      </c>
      <c r="M66" s="16">
        <v>64905</v>
      </c>
      <c r="N66" s="11">
        <v>54</v>
      </c>
      <c r="O66" s="16">
        <f t="shared" si="0"/>
        <v>3504870</v>
      </c>
      <c r="P66" s="48">
        <f t="shared" si="1"/>
        <v>1226704.5</v>
      </c>
      <c r="Q66" s="44">
        <v>0.35</v>
      </c>
      <c r="R66" s="18">
        <v>41117</v>
      </c>
      <c r="S66" s="18">
        <v>41093</v>
      </c>
      <c r="T66" s="19">
        <v>0.60416666666666663</v>
      </c>
      <c r="U66" s="3">
        <v>43095</v>
      </c>
      <c r="V66" s="7">
        <v>0.47222222222222227</v>
      </c>
      <c r="W66" s="5" t="s">
        <v>1322</v>
      </c>
      <c r="X66" s="5" t="s">
        <v>2602</v>
      </c>
      <c r="Y66" s="11"/>
      <c r="Z66" s="11" t="s">
        <v>1605</v>
      </c>
      <c r="AA66" s="28" t="s">
        <v>1345</v>
      </c>
      <c r="AB66" s="60">
        <f t="shared" si="2"/>
        <v>1191655.8</v>
      </c>
      <c r="AC66" s="53">
        <f t="shared" si="3"/>
        <v>35048.699999999997</v>
      </c>
    </row>
    <row r="67" spans="1:29" s="53" customFormat="1" ht="409.5">
      <c r="A67" s="12">
        <v>74</v>
      </c>
      <c r="B67" s="12">
        <v>62</v>
      </c>
      <c r="C67" s="12">
        <v>61</v>
      </c>
      <c r="D67" s="11">
        <v>3</v>
      </c>
      <c r="E67" s="14" t="s">
        <v>2179</v>
      </c>
      <c r="F67" s="12" t="s">
        <v>2180</v>
      </c>
      <c r="G67" s="14" t="s">
        <v>2710</v>
      </c>
      <c r="H67" s="23" t="s">
        <v>2181</v>
      </c>
      <c r="I67" s="12" t="s">
        <v>156</v>
      </c>
      <c r="J67" s="12"/>
      <c r="K67" s="15" t="s">
        <v>2287</v>
      </c>
      <c r="L67" s="11" t="s">
        <v>18</v>
      </c>
      <c r="M67" s="16">
        <v>64905</v>
      </c>
      <c r="N67" s="11">
        <v>54</v>
      </c>
      <c r="O67" s="16">
        <f t="shared" si="0"/>
        <v>3504870</v>
      </c>
      <c r="P67" s="48">
        <f t="shared" si="1"/>
        <v>1226704.5</v>
      </c>
      <c r="Q67" s="44">
        <v>0.35</v>
      </c>
      <c r="R67" s="15">
        <v>41117</v>
      </c>
      <c r="S67" s="15">
        <v>41095</v>
      </c>
      <c r="T67" s="20">
        <v>0.41666666666666669</v>
      </c>
      <c r="U67" s="3">
        <v>41135</v>
      </c>
      <c r="V67" s="4">
        <v>0.50694444444444442</v>
      </c>
      <c r="W67" s="11" t="s">
        <v>2182</v>
      </c>
      <c r="X67" s="11" t="s">
        <v>2178</v>
      </c>
      <c r="Y67" s="11"/>
      <c r="Z67" s="11" t="s">
        <v>1791</v>
      </c>
      <c r="AA67" s="28" t="s">
        <v>1345</v>
      </c>
      <c r="AB67" s="60">
        <f t="shared" si="2"/>
        <v>1191655.8</v>
      </c>
      <c r="AC67" s="53">
        <f t="shared" si="3"/>
        <v>35048.699999999997</v>
      </c>
    </row>
    <row r="68" spans="1:29" s="53" customFormat="1" ht="409.5">
      <c r="A68" s="12">
        <v>82</v>
      </c>
      <c r="B68" s="12">
        <v>66</v>
      </c>
      <c r="C68" s="12">
        <v>63</v>
      </c>
      <c r="D68" s="11">
        <v>3</v>
      </c>
      <c r="E68" s="9" t="s">
        <v>567</v>
      </c>
      <c r="F68" s="11" t="s">
        <v>568</v>
      </c>
      <c r="G68" s="9" t="s">
        <v>565</v>
      </c>
      <c r="H68" s="23" t="s">
        <v>566</v>
      </c>
      <c r="I68" s="11" t="s">
        <v>403</v>
      </c>
      <c r="J68" s="11" t="s">
        <v>38</v>
      </c>
      <c r="K68" s="15" t="s">
        <v>2288</v>
      </c>
      <c r="L68" s="11" t="s">
        <v>18</v>
      </c>
      <c r="M68" s="16">
        <v>64905</v>
      </c>
      <c r="N68" s="11">
        <v>54</v>
      </c>
      <c r="O68" s="16">
        <f t="shared" si="0"/>
        <v>3504870</v>
      </c>
      <c r="P68" s="48">
        <f t="shared" si="1"/>
        <v>1226704.5</v>
      </c>
      <c r="Q68" s="44">
        <v>0.35</v>
      </c>
      <c r="R68" s="15">
        <v>41117</v>
      </c>
      <c r="S68" s="15">
        <v>41109</v>
      </c>
      <c r="T68" s="20">
        <v>0.625</v>
      </c>
      <c r="U68" s="3">
        <v>41177</v>
      </c>
      <c r="V68" s="4">
        <v>0.625</v>
      </c>
      <c r="W68" s="11" t="s">
        <v>1676</v>
      </c>
      <c r="X68" s="11" t="s">
        <v>2603</v>
      </c>
      <c r="Y68" s="11"/>
      <c r="Z68" s="11" t="s">
        <v>1677</v>
      </c>
      <c r="AA68" s="28" t="s">
        <v>1346</v>
      </c>
      <c r="AB68" s="60">
        <f t="shared" si="2"/>
        <v>1191655.8</v>
      </c>
      <c r="AC68" s="53">
        <f t="shared" si="3"/>
        <v>35048.699999999997</v>
      </c>
    </row>
    <row r="69" spans="1:29" s="53" customFormat="1" ht="409.5">
      <c r="A69" s="12">
        <v>87</v>
      </c>
      <c r="B69" s="12">
        <v>69</v>
      </c>
      <c r="C69" s="12">
        <v>64</v>
      </c>
      <c r="D69" s="11">
        <v>2</v>
      </c>
      <c r="E69" s="9" t="s">
        <v>570</v>
      </c>
      <c r="F69" s="11" t="s">
        <v>571</v>
      </c>
      <c r="G69" s="9" t="s">
        <v>2608</v>
      </c>
      <c r="H69" s="23" t="s">
        <v>569</v>
      </c>
      <c r="I69" s="11"/>
      <c r="J69" s="11"/>
      <c r="K69" s="15" t="s">
        <v>2289</v>
      </c>
      <c r="L69" s="11" t="s">
        <v>18</v>
      </c>
      <c r="M69" s="16">
        <v>64905</v>
      </c>
      <c r="N69" s="11">
        <v>42</v>
      </c>
      <c r="O69" s="16">
        <f t="shared" si="0"/>
        <v>2726010</v>
      </c>
      <c r="P69" s="48">
        <f t="shared" si="1"/>
        <v>954103.49999999988</v>
      </c>
      <c r="Q69" s="44">
        <v>0.35</v>
      </c>
      <c r="R69" s="15">
        <v>41141</v>
      </c>
      <c r="S69" s="15">
        <v>41114</v>
      </c>
      <c r="T69" s="20">
        <v>0.48958333333333331</v>
      </c>
      <c r="U69" s="3">
        <v>41146</v>
      </c>
      <c r="V69" s="4">
        <v>0.38194444444444442</v>
      </c>
      <c r="W69" s="11" t="s">
        <v>1678</v>
      </c>
      <c r="X69" s="11" t="s">
        <v>2605</v>
      </c>
      <c r="Y69" s="11"/>
      <c r="Z69" s="11" t="s">
        <v>1679</v>
      </c>
      <c r="AA69" s="28" t="s">
        <v>1346</v>
      </c>
      <c r="AB69" s="60">
        <f t="shared" si="2"/>
        <v>926843.39999999991</v>
      </c>
      <c r="AC69" s="53">
        <f t="shared" si="3"/>
        <v>27260.1</v>
      </c>
    </row>
    <row r="70" spans="1:29" s="53" customFormat="1" ht="409.5">
      <c r="A70" s="12">
        <v>88</v>
      </c>
      <c r="B70" s="12">
        <v>70</v>
      </c>
      <c r="C70" s="12">
        <v>65</v>
      </c>
      <c r="D70" s="11">
        <v>2</v>
      </c>
      <c r="E70" s="9" t="s">
        <v>574</v>
      </c>
      <c r="F70" s="11" t="s">
        <v>572</v>
      </c>
      <c r="G70" s="9" t="s">
        <v>2607</v>
      </c>
      <c r="H70" s="23" t="s">
        <v>573</v>
      </c>
      <c r="I70" s="11"/>
      <c r="J70" s="11"/>
      <c r="K70" s="15" t="s">
        <v>2290</v>
      </c>
      <c r="L70" s="11" t="s">
        <v>18</v>
      </c>
      <c r="M70" s="16">
        <v>64905</v>
      </c>
      <c r="N70" s="11">
        <v>42</v>
      </c>
      <c r="O70" s="16">
        <f t="shared" ref="O70:O129" si="4">M70*N70</f>
        <v>2726010</v>
      </c>
      <c r="P70" s="48">
        <f t="shared" ref="P70:P79" si="5">O70*Q70</f>
        <v>954103.49999999988</v>
      </c>
      <c r="Q70" s="44">
        <v>0.35</v>
      </c>
      <c r="R70" s="15">
        <v>41141</v>
      </c>
      <c r="S70" s="15">
        <v>41114</v>
      </c>
      <c r="T70" s="20">
        <v>0.60416666666666663</v>
      </c>
      <c r="U70" s="3">
        <v>41144</v>
      </c>
      <c r="V70" s="4">
        <v>0.64583333333333337</v>
      </c>
      <c r="W70" s="11" t="s">
        <v>1323</v>
      </c>
      <c r="X70" s="11" t="s">
        <v>2606</v>
      </c>
      <c r="Y70" s="11"/>
      <c r="Z70" s="11" t="s">
        <v>1512</v>
      </c>
      <c r="AA70" s="28" t="s">
        <v>1345</v>
      </c>
      <c r="AB70" s="60">
        <f t="shared" si="2"/>
        <v>926843.39999999991</v>
      </c>
      <c r="AC70" s="53">
        <f t="shared" si="3"/>
        <v>27260.1</v>
      </c>
    </row>
    <row r="71" spans="1:29" s="53" customFormat="1" ht="409.5">
      <c r="A71" s="12">
        <v>92</v>
      </c>
      <c r="B71" s="12">
        <v>73</v>
      </c>
      <c r="C71" s="12">
        <v>66</v>
      </c>
      <c r="D71" s="11">
        <v>3</v>
      </c>
      <c r="E71" s="9" t="s">
        <v>578</v>
      </c>
      <c r="F71" s="11" t="s">
        <v>576</v>
      </c>
      <c r="G71" s="9" t="s">
        <v>575</v>
      </c>
      <c r="H71" s="23" t="s">
        <v>577</v>
      </c>
      <c r="I71" s="11" t="s">
        <v>39</v>
      </c>
      <c r="J71" s="11" t="s">
        <v>40</v>
      </c>
      <c r="K71" s="15" t="s">
        <v>2291</v>
      </c>
      <c r="L71" s="11" t="s">
        <v>18</v>
      </c>
      <c r="M71" s="16">
        <v>64905</v>
      </c>
      <c r="N71" s="11">
        <v>54</v>
      </c>
      <c r="O71" s="16">
        <f t="shared" si="4"/>
        <v>3504870</v>
      </c>
      <c r="P71" s="48">
        <f t="shared" si="5"/>
        <v>1226704.5</v>
      </c>
      <c r="Q71" s="44">
        <v>0.35</v>
      </c>
      <c r="R71" s="15">
        <v>41141</v>
      </c>
      <c r="S71" s="15">
        <v>41127</v>
      </c>
      <c r="T71" s="20">
        <v>0.3888888888888889</v>
      </c>
      <c r="U71" s="3">
        <v>42850</v>
      </c>
      <c r="V71" s="4">
        <v>0.44444444444444442</v>
      </c>
      <c r="W71" s="11" t="s">
        <v>1517</v>
      </c>
      <c r="X71" s="11" t="s">
        <v>2609</v>
      </c>
      <c r="Y71" s="11"/>
      <c r="Z71" s="11" t="s">
        <v>1518</v>
      </c>
      <c r="AA71" s="28" t="s">
        <v>1347</v>
      </c>
      <c r="AB71" s="60">
        <f t="shared" ref="AB71:AB130" si="6">P71-AC71</f>
        <v>1191655.8</v>
      </c>
      <c r="AC71" s="53">
        <f t="shared" ref="AC71:AC130" si="7">649.05*N71</f>
        <v>35048.699999999997</v>
      </c>
    </row>
    <row r="72" spans="1:29" s="53" customFormat="1" ht="409.5">
      <c r="A72" s="12">
        <v>96</v>
      </c>
      <c r="B72" s="12">
        <v>75</v>
      </c>
      <c r="C72" s="12">
        <v>68</v>
      </c>
      <c r="D72" s="5">
        <v>3</v>
      </c>
      <c r="E72" s="9" t="s">
        <v>579</v>
      </c>
      <c r="F72" s="11" t="s">
        <v>580</v>
      </c>
      <c r="G72" s="9" t="s">
        <v>3030</v>
      </c>
      <c r="H72" s="23" t="s">
        <v>581</v>
      </c>
      <c r="I72" s="11" t="s">
        <v>41</v>
      </c>
      <c r="J72" s="11" t="s">
        <v>42</v>
      </c>
      <c r="K72" s="15" t="s">
        <v>2292</v>
      </c>
      <c r="L72" s="11" t="s">
        <v>18</v>
      </c>
      <c r="M72" s="16">
        <v>64905</v>
      </c>
      <c r="N72" s="11">
        <v>54</v>
      </c>
      <c r="O72" s="16">
        <f t="shared" si="4"/>
        <v>3504870</v>
      </c>
      <c r="P72" s="48">
        <f t="shared" si="5"/>
        <v>1226704.5</v>
      </c>
      <c r="Q72" s="44">
        <v>0.35</v>
      </c>
      <c r="R72" s="18">
        <v>41149</v>
      </c>
      <c r="S72" s="18">
        <v>41135</v>
      </c>
      <c r="T72" s="19">
        <v>0.4861111111111111</v>
      </c>
      <c r="U72" s="6">
        <v>43292</v>
      </c>
      <c r="V72" s="7">
        <v>0.73611111111111116</v>
      </c>
      <c r="W72" s="5" t="s">
        <v>1324</v>
      </c>
      <c r="X72" s="5" t="s">
        <v>2610</v>
      </c>
      <c r="Y72" s="11"/>
      <c r="Z72" s="11" t="s">
        <v>1600</v>
      </c>
      <c r="AA72" s="28" t="s">
        <v>1345</v>
      </c>
      <c r="AB72" s="60">
        <f t="shared" si="6"/>
        <v>1191655.8</v>
      </c>
      <c r="AC72" s="53">
        <f t="shared" si="7"/>
        <v>35048.699999999997</v>
      </c>
    </row>
    <row r="73" spans="1:29" s="53" customFormat="1" ht="409.5">
      <c r="A73" s="12">
        <v>97</v>
      </c>
      <c r="B73" s="12">
        <v>76</v>
      </c>
      <c r="C73" s="12">
        <v>69</v>
      </c>
      <c r="D73" s="5">
        <v>3</v>
      </c>
      <c r="E73" s="9" t="s">
        <v>584</v>
      </c>
      <c r="F73" s="11" t="s">
        <v>582</v>
      </c>
      <c r="G73" s="9" t="s">
        <v>3031</v>
      </c>
      <c r="H73" s="23" t="s">
        <v>583</v>
      </c>
      <c r="I73" s="11"/>
      <c r="J73" s="11"/>
      <c r="K73" s="15" t="s">
        <v>2293</v>
      </c>
      <c r="L73" s="11" t="s">
        <v>18</v>
      </c>
      <c r="M73" s="16">
        <v>64905</v>
      </c>
      <c r="N73" s="11">
        <v>54</v>
      </c>
      <c r="O73" s="16">
        <f t="shared" si="4"/>
        <v>3504870</v>
      </c>
      <c r="P73" s="48">
        <f t="shared" si="5"/>
        <v>1226704.5</v>
      </c>
      <c r="Q73" s="44">
        <v>0.35</v>
      </c>
      <c r="R73" s="18">
        <v>41149</v>
      </c>
      <c r="S73" s="18">
        <v>41135</v>
      </c>
      <c r="T73" s="19">
        <v>0.52430555555555558</v>
      </c>
      <c r="U73" s="6">
        <v>41179</v>
      </c>
      <c r="V73" s="7">
        <v>0.47222222222222227</v>
      </c>
      <c r="W73" s="5" t="s">
        <v>1325</v>
      </c>
      <c r="X73" s="5" t="s">
        <v>2611</v>
      </c>
      <c r="Y73" s="11"/>
      <c r="Z73" s="11" t="s">
        <v>1513</v>
      </c>
      <c r="AA73" s="28" t="s">
        <v>1345</v>
      </c>
      <c r="AB73" s="60">
        <f t="shared" si="6"/>
        <v>1191655.8</v>
      </c>
      <c r="AC73" s="53">
        <f t="shared" si="7"/>
        <v>35048.699999999997</v>
      </c>
    </row>
    <row r="74" spans="1:29" s="53" customFormat="1" ht="409.5">
      <c r="A74" s="12">
        <v>100</v>
      </c>
      <c r="B74" s="12">
        <v>78</v>
      </c>
      <c r="C74" s="12">
        <v>70</v>
      </c>
      <c r="D74" s="11">
        <v>3</v>
      </c>
      <c r="E74" s="9" t="s">
        <v>588</v>
      </c>
      <c r="F74" s="11" t="s">
        <v>587</v>
      </c>
      <c r="G74" s="9" t="s">
        <v>585</v>
      </c>
      <c r="H74" s="23" t="s">
        <v>586</v>
      </c>
      <c r="I74" s="11" t="s">
        <v>404</v>
      </c>
      <c r="J74" s="11" t="s">
        <v>44</v>
      </c>
      <c r="K74" s="15" t="s">
        <v>2294</v>
      </c>
      <c r="L74" s="11" t="s">
        <v>18</v>
      </c>
      <c r="M74" s="16">
        <v>64905</v>
      </c>
      <c r="N74" s="11">
        <v>54</v>
      </c>
      <c r="O74" s="16">
        <f t="shared" si="4"/>
        <v>3504870</v>
      </c>
      <c r="P74" s="48">
        <f t="shared" si="5"/>
        <v>1226704.5</v>
      </c>
      <c r="Q74" s="44">
        <v>0.35</v>
      </c>
      <c r="R74" s="15">
        <v>41149</v>
      </c>
      <c r="S74" s="15">
        <v>41137</v>
      </c>
      <c r="T74" s="20">
        <v>0.56944444444444442</v>
      </c>
      <c r="U74" s="3">
        <v>43869</v>
      </c>
      <c r="V74" s="4">
        <v>0.49027777777777781</v>
      </c>
      <c r="W74" s="11" t="s">
        <v>45</v>
      </c>
      <c r="X74" s="11" t="s">
        <v>2604</v>
      </c>
      <c r="Y74" s="11"/>
      <c r="Z74" s="11" t="s">
        <v>1790</v>
      </c>
      <c r="AA74" s="28" t="s">
        <v>1345</v>
      </c>
      <c r="AB74" s="60">
        <f t="shared" si="6"/>
        <v>1191655.8</v>
      </c>
      <c r="AC74" s="53">
        <f t="shared" si="7"/>
        <v>35048.699999999997</v>
      </c>
    </row>
    <row r="75" spans="1:29" s="53" customFormat="1" ht="409.5">
      <c r="A75" s="12">
        <v>102</v>
      </c>
      <c r="B75" s="12">
        <v>79</v>
      </c>
      <c r="C75" s="128">
        <v>71</v>
      </c>
      <c r="D75" s="5">
        <v>3</v>
      </c>
      <c r="E75" s="9" t="s">
        <v>592</v>
      </c>
      <c r="F75" s="5" t="s">
        <v>591</v>
      </c>
      <c r="G75" s="10" t="s">
        <v>589</v>
      </c>
      <c r="H75" s="23" t="s">
        <v>590</v>
      </c>
      <c r="I75" s="11" t="s">
        <v>405</v>
      </c>
      <c r="J75" s="11" t="s">
        <v>46</v>
      </c>
      <c r="K75" s="15" t="s">
        <v>2799</v>
      </c>
      <c r="L75" s="11" t="s">
        <v>18</v>
      </c>
      <c r="M75" s="16">
        <v>64905</v>
      </c>
      <c r="N75" s="11">
        <v>54</v>
      </c>
      <c r="O75" s="16">
        <f t="shared" si="4"/>
        <v>3504870</v>
      </c>
      <c r="P75" s="48">
        <f t="shared" si="5"/>
        <v>1226704.5</v>
      </c>
      <c r="Q75" s="44">
        <v>0.35</v>
      </c>
      <c r="R75" s="18">
        <v>41173</v>
      </c>
      <c r="S75" s="18">
        <v>41151</v>
      </c>
      <c r="T75" s="19">
        <v>0.67361111111111116</v>
      </c>
      <c r="U75" s="6">
        <v>42782</v>
      </c>
      <c r="V75" s="7"/>
      <c r="W75" s="5" t="s">
        <v>3084</v>
      </c>
      <c r="X75" s="5" t="s">
        <v>2612</v>
      </c>
      <c r="Y75" s="11" t="s">
        <v>3089</v>
      </c>
      <c r="Z75" s="11" t="s">
        <v>1597</v>
      </c>
      <c r="AA75" s="28" t="s">
        <v>1345</v>
      </c>
      <c r="AB75" s="60">
        <f t="shared" si="6"/>
        <v>1191655.8</v>
      </c>
      <c r="AC75" s="53">
        <f t="shared" si="7"/>
        <v>35048.699999999997</v>
      </c>
    </row>
    <row r="76" spans="1:29" s="53" customFormat="1" ht="409.5">
      <c r="A76" s="12">
        <v>103</v>
      </c>
      <c r="B76" s="12">
        <v>80</v>
      </c>
      <c r="C76" s="12">
        <v>72</v>
      </c>
      <c r="D76" s="11">
        <v>3</v>
      </c>
      <c r="E76" s="9" t="s">
        <v>595</v>
      </c>
      <c r="F76" s="11" t="s">
        <v>594</v>
      </c>
      <c r="G76" s="9" t="s">
        <v>3032</v>
      </c>
      <c r="H76" s="23" t="s">
        <v>593</v>
      </c>
      <c r="I76" s="11"/>
      <c r="J76" s="11"/>
      <c r="K76" s="15" t="s">
        <v>2295</v>
      </c>
      <c r="L76" s="11" t="s">
        <v>18</v>
      </c>
      <c r="M76" s="16">
        <v>64905</v>
      </c>
      <c r="N76" s="11">
        <v>54</v>
      </c>
      <c r="O76" s="16">
        <f t="shared" si="4"/>
        <v>3504870</v>
      </c>
      <c r="P76" s="48">
        <f t="shared" si="5"/>
        <v>1226704.5</v>
      </c>
      <c r="Q76" s="44">
        <v>0.35</v>
      </c>
      <c r="R76" s="15">
        <v>41173</v>
      </c>
      <c r="S76" s="15">
        <v>41152</v>
      </c>
      <c r="T76" s="20">
        <v>0.45833333333333331</v>
      </c>
      <c r="U76" s="3">
        <v>41177</v>
      </c>
      <c r="V76" s="4">
        <v>0.45833333333333331</v>
      </c>
      <c r="W76" s="11" t="s">
        <v>1680</v>
      </c>
      <c r="X76" s="11" t="s">
        <v>2613</v>
      </c>
      <c r="Y76" s="11"/>
      <c r="Z76" s="11" t="s">
        <v>1681</v>
      </c>
      <c r="AA76" s="28" t="s">
        <v>1346</v>
      </c>
      <c r="AB76" s="60">
        <f t="shared" si="6"/>
        <v>1191655.8</v>
      </c>
      <c r="AC76" s="53">
        <f t="shared" si="7"/>
        <v>35048.699999999997</v>
      </c>
    </row>
    <row r="77" spans="1:29" s="53" customFormat="1" ht="409.5">
      <c r="A77" s="12">
        <v>104</v>
      </c>
      <c r="B77" s="12">
        <v>81</v>
      </c>
      <c r="C77" s="12">
        <v>73</v>
      </c>
      <c r="D77" s="5">
        <v>2</v>
      </c>
      <c r="E77" s="9" t="s">
        <v>3104</v>
      </c>
      <c r="F77" s="11" t="s">
        <v>597</v>
      </c>
      <c r="G77" s="9" t="s">
        <v>3033</v>
      </c>
      <c r="H77" s="23" t="s">
        <v>596</v>
      </c>
      <c r="I77" s="11"/>
      <c r="J77" s="11"/>
      <c r="K77" s="15" t="s">
        <v>2296</v>
      </c>
      <c r="L77" s="11" t="s">
        <v>18</v>
      </c>
      <c r="M77" s="16">
        <v>64905</v>
      </c>
      <c r="N77" s="11">
        <v>42</v>
      </c>
      <c r="O77" s="16">
        <f t="shared" si="4"/>
        <v>2726010</v>
      </c>
      <c r="P77" s="48">
        <f t="shared" si="5"/>
        <v>954103.49999999988</v>
      </c>
      <c r="Q77" s="44">
        <v>0.35</v>
      </c>
      <c r="R77" s="18">
        <v>41173</v>
      </c>
      <c r="S77" s="18">
        <v>41153</v>
      </c>
      <c r="T77" s="19">
        <v>0.44097222222222227</v>
      </c>
      <c r="U77" s="6">
        <v>43869</v>
      </c>
      <c r="V77" s="7">
        <v>0.46527777777777773</v>
      </c>
      <c r="W77" s="5" t="s">
        <v>47</v>
      </c>
      <c r="X77" s="5" t="s">
        <v>2614</v>
      </c>
      <c r="Y77" s="11"/>
      <c r="Z77" s="11" t="s">
        <v>1616</v>
      </c>
      <c r="AA77" s="28" t="s">
        <v>1345</v>
      </c>
      <c r="AB77" s="60">
        <f t="shared" si="6"/>
        <v>926843.39999999991</v>
      </c>
      <c r="AC77" s="53">
        <f t="shared" si="7"/>
        <v>27260.1</v>
      </c>
    </row>
    <row r="78" spans="1:29" s="53" customFormat="1" ht="409.5">
      <c r="A78" s="12">
        <v>111</v>
      </c>
      <c r="B78" s="12">
        <v>86</v>
      </c>
      <c r="C78" s="12">
        <v>74</v>
      </c>
      <c r="D78" s="11">
        <v>2</v>
      </c>
      <c r="E78" s="9" t="s">
        <v>600</v>
      </c>
      <c r="F78" s="11" t="s">
        <v>598</v>
      </c>
      <c r="G78" s="9" t="s">
        <v>3034</v>
      </c>
      <c r="H78" s="23" t="s">
        <v>599</v>
      </c>
      <c r="I78" s="11"/>
      <c r="J78" s="11"/>
      <c r="K78" s="15" t="s">
        <v>2297</v>
      </c>
      <c r="L78" s="11" t="s">
        <v>18</v>
      </c>
      <c r="M78" s="16">
        <v>64905</v>
      </c>
      <c r="N78" s="11">
        <v>42</v>
      </c>
      <c r="O78" s="16">
        <f t="shared" si="4"/>
        <v>2726010</v>
      </c>
      <c r="P78" s="48">
        <f t="shared" si="5"/>
        <v>954103.49999999988</v>
      </c>
      <c r="Q78" s="44">
        <v>0.35</v>
      </c>
      <c r="R78" s="15">
        <v>41173</v>
      </c>
      <c r="S78" s="15">
        <v>41165</v>
      </c>
      <c r="T78" s="20">
        <v>0.47638888888888892</v>
      </c>
      <c r="U78" s="3">
        <v>41199</v>
      </c>
      <c r="V78" s="4">
        <v>0.58680555555555558</v>
      </c>
      <c r="W78" s="11" t="s">
        <v>1438</v>
      </c>
      <c r="X78" s="11" t="s">
        <v>2594</v>
      </c>
      <c r="Y78" s="11"/>
      <c r="Z78" s="11" t="s">
        <v>1440</v>
      </c>
      <c r="AA78" s="28" t="s">
        <v>1347</v>
      </c>
      <c r="AB78" s="60">
        <f t="shared" si="6"/>
        <v>926843.39999999991</v>
      </c>
      <c r="AC78" s="53">
        <f t="shared" si="7"/>
        <v>27260.1</v>
      </c>
    </row>
    <row r="79" spans="1:29" s="54" customFormat="1" ht="409.5">
      <c r="A79" s="12">
        <v>114</v>
      </c>
      <c r="B79" s="12">
        <v>89</v>
      </c>
      <c r="C79" s="12">
        <v>75</v>
      </c>
      <c r="D79" s="11">
        <v>3</v>
      </c>
      <c r="E79" s="9" t="s">
        <v>603</v>
      </c>
      <c r="F79" s="11" t="s">
        <v>602</v>
      </c>
      <c r="G79" s="9" t="s">
        <v>601</v>
      </c>
      <c r="H79" s="23" t="s">
        <v>604</v>
      </c>
      <c r="I79" s="11" t="s">
        <v>48</v>
      </c>
      <c r="J79" s="11" t="s">
        <v>49</v>
      </c>
      <c r="K79" s="15" t="s">
        <v>2298</v>
      </c>
      <c r="L79" s="11" t="s">
        <v>18</v>
      </c>
      <c r="M79" s="16">
        <v>64905</v>
      </c>
      <c r="N79" s="11">
        <v>54</v>
      </c>
      <c r="O79" s="16">
        <f t="shared" si="4"/>
        <v>3504870</v>
      </c>
      <c r="P79" s="48">
        <f t="shared" si="5"/>
        <v>1226704.5</v>
      </c>
      <c r="Q79" s="44">
        <v>0.35</v>
      </c>
      <c r="R79" s="15">
        <v>41197</v>
      </c>
      <c r="S79" s="15">
        <v>41179</v>
      </c>
      <c r="T79" s="20">
        <v>0.52083333333333337</v>
      </c>
      <c r="U79" s="3">
        <v>41254</v>
      </c>
      <c r="V79" s="4">
        <v>0.58333333333333337</v>
      </c>
      <c r="W79" s="5" t="s">
        <v>1682</v>
      </c>
      <c r="X79" s="5" t="s">
        <v>2615</v>
      </c>
      <c r="Y79" s="12"/>
      <c r="Z79" s="11" t="s">
        <v>1683</v>
      </c>
      <c r="AA79" s="28" t="s">
        <v>1346</v>
      </c>
      <c r="AB79" s="60">
        <f t="shared" si="6"/>
        <v>1191655.8</v>
      </c>
      <c r="AC79" s="53">
        <f t="shared" si="7"/>
        <v>35048.699999999997</v>
      </c>
    </row>
    <row r="80" spans="1:29" s="53" customFormat="1" ht="409.5">
      <c r="A80" s="12">
        <v>116</v>
      </c>
      <c r="B80" s="12">
        <v>90</v>
      </c>
      <c r="C80" s="12">
        <v>76</v>
      </c>
      <c r="D80" s="11">
        <v>4</v>
      </c>
      <c r="E80" s="9" t="s">
        <v>607</v>
      </c>
      <c r="F80" s="11" t="s">
        <v>606</v>
      </c>
      <c r="G80" s="9" t="s">
        <v>2617</v>
      </c>
      <c r="H80" s="23" t="s">
        <v>605</v>
      </c>
      <c r="I80" s="11" t="s">
        <v>406</v>
      </c>
      <c r="J80" s="11" t="s">
        <v>50</v>
      </c>
      <c r="K80" s="15" t="s">
        <v>2299</v>
      </c>
      <c r="L80" s="11" t="s">
        <v>18</v>
      </c>
      <c r="M80" s="16">
        <v>64905</v>
      </c>
      <c r="N80" s="11">
        <v>72</v>
      </c>
      <c r="O80" s="16">
        <f t="shared" si="4"/>
        <v>4673160</v>
      </c>
      <c r="P80" s="48">
        <v>1040155.2</v>
      </c>
      <c r="Q80" s="44">
        <v>0.35</v>
      </c>
      <c r="R80" s="15">
        <v>41197</v>
      </c>
      <c r="S80" s="15">
        <v>41180</v>
      </c>
      <c r="T80" s="20">
        <v>0.37847222222222227</v>
      </c>
      <c r="U80" s="3">
        <v>42853</v>
      </c>
      <c r="V80" s="4">
        <v>0.45902777777777781</v>
      </c>
      <c r="W80" s="5" t="s">
        <v>1519</v>
      </c>
      <c r="X80" s="5" t="s">
        <v>2616</v>
      </c>
      <c r="Y80" s="11"/>
      <c r="Z80" s="11" t="s">
        <v>1520</v>
      </c>
      <c r="AA80" s="28" t="s">
        <v>1347</v>
      </c>
      <c r="AB80" s="60">
        <f t="shared" si="6"/>
        <v>993423.6</v>
      </c>
      <c r="AC80" s="53">
        <f t="shared" si="7"/>
        <v>46731.6</v>
      </c>
    </row>
    <row r="81" spans="1:29" s="53" customFormat="1" ht="169.5" customHeight="1">
      <c r="A81" s="12">
        <v>118</v>
      </c>
      <c r="B81" s="12">
        <v>91</v>
      </c>
      <c r="C81" s="12">
        <v>77</v>
      </c>
      <c r="D81" s="11">
        <v>3</v>
      </c>
      <c r="E81" s="9" t="s">
        <v>611</v>
      </c>
      <c r="F81" s="11" t="s">
        <v>610</v>
      </c>
      <c r="G81" s="9" t="s">
        <v>608</v>
      </c>
      <c r="H81" s="23" t="s">
        <v>609</v>
      </c>
      <c r="I81" s="11" t="s">
        <v>407</v>
      </c>
      <c r="J81" s="11" t="s">
        <v>51</v>
      </c>
      <c r="K81" s="15" t="s">
        <v>2300</v>
      </c>
      <c r="L81" s="11" t="s">
        <v>18</v>
      </c>
      <c r="M81" s="16">
        <v>64905</v>
      </c>
      <c r="N81" s="11">
        <v>54</v>
      </c>
      <c r="O81" s="16">
        <f t="shared" si="4"/>
        <v>3504870</v>
      </c>
      <c r="P81" s="48">
        <f t="shared" ref="P81:P140" si="8">O81*Q81</f>
        <v>1226704.5</v>
      </c>
      <c r="Q81" s="44">
        <v>0.35</v>
      </c>
      <c r="R81" s="15">
        <v>41197</v>
      </c>
      <c r="S81" s="15">
        <v>41184</v>
      </c>
      <c r="T81" s="20">
        <v>0.43402777777777773</v>
      </c>
      <c r="U81" s="3">
        <v>44601</v>
      </c>
      <c r="V81" s="4">
        <v>0.54652777777777783</v>
      </c>
      <c r="W81" s="11" t="s">
        <v>1521</v>
      </c>
      <c r="X81" s="11" t="s">
        <v>2618</v>
      </c>
      <c r="Y81" s="5"/>
      <c r="Z81" s="11" t="s">
        <v>1522</v>
      </c>
      <c r="AA81" s="28" t="s">
        <v>1347</v>
      </c>
      <c r="AB81" s="60">
        <f t="shared" si="6"/>
        <v>1191655.8</v>
      </c>
      <c r="AC81" s="53">
        <f t="shared" si="7"/>
        <v>35048.699999999997</v>
      </c>
    </row>
    <row r="82" spans="1:29" s="53" customFormat="1" ht="159.75" customHeight="1">
      <c r="A82" s="12">
        <v>124</v>
      </c>
      <c r="B82" s="12">
        <v>92</v>
      </c>
      <c r="C82" s="12">
        <v>78</v>
      </c>
      <c r="D82" s="5">
        <v>3</v>
      </c>
      <c r="E82" s="9" t="s">
        <v>3105</v>
      </c>
      <c r="F82" s="11" t="s">
        <v>614</v>
      </c>
      <c r="G82" s="9" t="s">
        <v>612</v>
      </c>
      <c r="H82" s="23" t="s">
        <v>613</v>
      </c>
      <c r="I82" s="11" t="s">
        <v>408</v>
      </c>
      <c r="J82" s="11" t="s">
        <v>380</v>
      </c>
      <c r="K82" s="15" t="s">
        <v>2301</v>
      </c>
      <c r="L82" s="11" t="s">
        <v>18</v>
      </c>
      <c r="M82" s="16">
        <v>64905</v>
      </c>
      <c r="N82" s="11">
        <v>54</v>
      </c>
      <c r="O82" s="16">
        <f t="shared" si="4"/>
        <v>3504870</v>
      </c>
      <c r="P82" s="48">
        <f t="shared" si="8"/>
        <v>1226704.5</v>
      </c>
      <c r="Q82" s="44">
        <v>0.35</v>
      </c>
      <c r="R82" s="18">
        <v>41222</v>
      </c>
      <c r="S82" s="18">
        <v>41193</v>
      </c>
      <c r="T82" s="19">
        <v>0.52083333333333337</v>
      </c>
      <c r="U82" s="6">
        <v>43036</v>
      </c>
      <c r="V82" s="7">
        <v>0.45833333333333331</v>
      </c>
      <c r="W82" s="5" t="s">
        <v>1326</v>
      </c>
      <c r="X82" s="5" t="s">
        <v>1606</v>
      </c>
      <c r="Y82" s="5"/>
      <c r="Z82" s="11" t="s">
        <v>1607</v>
      </c>
      <c r="AA82" s="28" t="s">
        <v>1345</v>
      </c>
      <c r="AB82" s="60">
        <f t="shared" si="6"/>
        <v>1191655.8</v>
      </c>
      <c r="AC82" s="53">
        <f t="shared" si="7"/>
        <v>35048.699999999997</v>
      </c>
    </row>
    <row r="83" spans="1:29" s="53" customFormat="1" ht="409.5">
      <c r="A83" s="12">
        <v>125</v>
      </c>
      <c r="B83" s="12">
        <v>93</v>
      </c>
      <c r="C83" s="12">
        <v>79</v>
      </c>
      <c r="D83" s="11">
        <v>3</v>
      </c>
      <c r="E83" s="9" t="s">
        <v>3106</v>
      </c>
      <c r="F83" s="11" t="s">
        <v>616</v>
      </c>
      <c r="G83" s="9" t="s">
        <v>2620</v>
      </c>
      <c r="H83" s="23" t="s">
        <v>615</v>
      </c>
      <c r="I83" s="11"/>
      <c r="J83" s="11"/>
      <c r="K83" s="15" t="s">
        <v>2302</v>
      </c>
      <c r="L83" s="11" t="s">
        <v>18</v>
      </c>
      <c r="M83" s="16">
        <v>64905</v>
      </c>
      <c r="N83" s="11">
        <v>54</v>
      </c>
      <c r="O83" s="16">
        <f t="shared" si="4"/>
        <v>3504870</v>
      </c>
      <c r="P83" s="48">
        <f t="shared" si="8"/>
        <v>1226704.5</v>
      </c>
      <c r="Q83" s="44">
        <v>0.35</v>
      </c>
      <c r="R83" s="15">
        <v>41222</v>
      </c>
      <c r="S83" s="15">
        <v>41193</v>
      </c>
      <c r="T83" s="20">
        <v>0.57638888888888895</v>
      </c>
      <c r="U83" s="3">
        <v>41241</v>
      </c>
      <c r="V83" s="4">
        <v>0.59027777777777779</v>
      </c>
      <c r="W83" s="11" t="s">
        <v>1441</v>
      </c>
      <c r="X83" s="11" t="s">
        <v>2619</v>
      </c>
      <c r="Y83" s="11"/>
      <c r="Z83" s="11" t="s">
        <v>1442</v>
      </c>
      <c r="AA83" s="28" t="s">
        <v>1347</v>
      </c>
      <c r="AB83" s="60">
        <f t="shared" si="6"/>
        <v>1191655.8</v>
      </c>
      <c r="AC83" s="53">
        <f t="shared" si="7"/>
        <v>35048.699999999997</v>
      </c>
    </row>
    <row r="84" spans="1:29" s="53" customFormat="1" ht="409.5">
      <c r="A84" s="12">
        <v>126</v>
      </c>
      <c r="B84" s="12">
        <v>94</v>
      </c>
      <c r="C84" s="12">
        <v>80</v>
      </c>
      <c r="D84" s="5">
        <v>3</v>
      </c>
      <c r="E84" s="9" t="s">
        <v>2198</v>
      </c>
      <c r="F84" s="11" t="s">
        <v>2199</v>
      </c>
      <c r="G84" s="9" t="s">
        <v>2702</v>
      </c>
      <c r="H84" s="23" t="s">
        <v>2200</v>
      </c>
      <c r="I84" s="11"/>
      <c r="J84" s="11"/>
      <c r="K84" s="15" t="s">
        <v>2303</v>
      </c>
      <c r="L84" s="11" t="s">
        <v>18</v>
      </c>
      <c r="M84" s="16">
        <v>64905</v>
      </c>
      <c r="N84" s="11">
        <v>54</v>
      </c>
      <c r="O84" s="16">
        <f t="shared" si="4"/>
        <v>3504870</v>
      </c>
      <c r="P84" s="48">
        <f t="shared" si="8"/>
        <v>1226704.5</v>
      </c>
      <c r="Q84" s="44">
        <v>0.35</v>
      </c>
      <c r="R84" s="18">
        <v>41222</v>
      </c>
      <c r="S84" s="18">
        <v>41194</v>
      </c>
      <c r="T84" s="19">
        <v>0.63263888888888886</v>
      </c>
      <c r="U84" s="6">
        <v>41374</v>
      </c>
      <c r="V84" s="7">
        <v>0.47222222222222227</v>
      </c>
      <c r="W84" s="5" t="s">
        <v>2197</v>
      </c>
      <c r="X84" s="5" t="s">
        <v>2621</v>
      </c>
      <c r="Y84" s="11"/>
      <c r="Z84" s="11" t="s">
        <v>1505</v>
      </c>
      <c r="AA84" s="28" t="s">
        <v>1345</v>
      </c>
      <c r="AB84" s="60">
        <f t="shared" si="6"/>
        <v>1191655.8</v>
      </c>
      <c r="AC84" s="53">
        <f t="shared" si="7"/>
        <v>35048.699999999997</v>
      </c>
    </row>
    <row r="85" spans="1:29" s="53" customFormat="1" ht="409.5">
      <c r="A85" s="12">
        <v>128</v>
      </c>
      <c r="B85" s="12">
        <v>96</v>
      </c>
      <c r="C85" s="12">
        <v>81</v>
      </c>
      <c r="D85" s="17">
        <v>4</v>
      </c>
      <c r="E85" s="14" t="s">
        <v>619</v>
      </c>
      <c r="F85" s="12" t="s">
        <v>618</v>
      </c>
      <c r="G85" s="14" t="s">
        <v>2623</v>
      </c>
      <c r="H85" s="23" t="s">
        <v>617</v>
      </c>
      <c r="I85" s="12" t="s">
        <v>409</v>
      </c>
      <c r="J85" s="12" t="s">
        <v>2713</v>
      </c>
      <c r="K85" s="15" t="s">
        <v>2304</v>
      </c>
      <c r="L85" s="12" t="s">
        <v>18</v>
      </c>
      <c r="M85" s="16">
        <v>64905</v>
      </c>
      <c r="N85" s="12">
        <v>72</v>
      </c>
      <c r="O85" s="16">
        <f t="shared" si="4"/>
        <v>4673160</v>
      </c>
      <c r="P85" s="48">
        <f t="shared" si="8"/>
        <v>1635606</v>
      </c>
      <c r="Q85" s="44">
        <v>0.35</v>
      </c>
      <c r="R85" s="18">
        <v>41222</v>
      </c>
      <c r="S85" s="18">
        <v>41199</v>
      </c>
      <c r="T85" s="19">
        <v>0.4826388888888889</v>
      </c>
      <c r="U85" s="18">
        <v>41242</v>
      </c>
      <c r="V85" s="19">
        <v>0.51041666666666663</v>
      </c>
      <c r="W85" s="17" t="s">
        <v>1327</v>
      </c>
      <c r="X85" s="17" t="s">
        <v>2622</v>
      </c>
      <c r="Y85" s="11"/>
      <c r="Z85" s="11" t="s">
        <v>1504</v>
      </c>
      <c r="AA85" s="28" t="s">
        <v>1345</v>
      </c>
      <c r="AB85" s="60">
        <f t="shared" si="6"/>
        <v>1588874.4</v>
      </c>
      <c r="AC85" s="53">
        <f t="shared" si="7"/>
        <v>46731.6</v>
      </c>
    </row>
    <row r="86" spans="1:29" s="53" customFormat="1" ht="409.5">
      <c r="A86" s="12">
        <v>129</v>
      </c>
      <c r="B86" s="12">
        <v>97</v>
      </c>
      <c r="C86" s="12">
        <v>82</v>
      </c>
      <c r="D86" s="5">
        <v>4</v>
      </c>
      <c r="E86" s="9" t="s">
        <v>621</v>
      </c>
      <c r="F86" s="11" t="s">
        <v>622</v>
      </c>
      <c r="G86" s="9" t="s">
        <v>3035</v>
      </c>
      <c r="H86" s="23" t="s">
        <v>620</v>
      </c>
      <c r="I86" s="11" t="s">
        <v>410</v>
      </c>
      <c r="J86" s="11" t="s">
        <v>381</v>
      </c>
      <c r="K86" s="15" t="s">
        <v>2265</v>
      </c>
      <c r="L86" s="11" t="s">
        <v>18</v>
      </c>
      <c r="M86" s="16">
        <v>64905</v>
      </c>
      <c r="N86" s="11">
        <v>72</v>
      </c>
      <c r="O86" s="16">
        <f t="shared" si="4"/>
        <v>4673160</v>
      </c>
      <c r="P86" s="48">
        <f t="shared" si="8"/>
        <v>1635606</v>
      </c>
      <c r="Q86" s="44">
        <v>0.35</v>
      </c>
      <c r="R86" s="18">
        <v>41222</v>
      </c>
      <c r="S86" s="18">
        <v>41199</v>
      </c>
      <c r="T86" s="19">
        <v>0.54166666666666663</v>
      </c>
      <c r="U86" s="6">
        <v>44098</v>
      </c>
      <c r="V86" s="7">
        <v>0.3756944444444445</v>
      </c>
      <c r="W86" s="5" t="s">
        <v>52</v>
      </c>
      <c r="X86" s="5" t="s">
        <v>2627</v>
      </c>
      <c r="Y86" s="11"/>
      <c r="Z86" s="11" t="s">
        <v>1615</v>
      </c>
      <c r="AA86" s="28" t="s">
        <v>1345</v>
      </c>
      <c r="AB86" s="60">
        <f t="shared" si="6"/>
        <v>1588874.4</v>
      </c>
      <c r="AC86" s="53">
        <f t="shared" si="7"/>
        <v>46731.6</v>
      </c>
    </row>
    <row r="87" spans="1:29" s="53" customFormat="1" ht="409.5">
      <c r="A87" s="12">
        <v>131</v>
      </c>
      <c r="B87" s="12">
        <v>98</v>
      </c>
      <c r="C87" s="12">
        <v>83</v>
      </c>
      <c r="D87" s="11">
        <v>3</v>
      </c>
      <c r="E87" s="9" t="s">
        <v>2830</v>
      </c>
      <c r="F87" s="11" t="s">
        <v>624</v>
      </c>
      <c r="G87" s="9" t="s">
        <v>2625</v>
      </c>
      <c r="H87" s="23" t="s">
        <v>623</v>
      </c>
      <c r="I87" s="11"/>
      <c r="J87" s="11"/>
      <c r="K87" s="15" t="s">
        <v>2305</v>
      </c>
      <c r="L87" s="11" t="s">
        <v>18</v>
      </c>
      <c r="M87" s="16">
        <v>64905</v>
      </c>
      <c r="N87" s="11">
        <v>54</v>
      </c>
      <c r="O87" s="16">
        <f t="shared" si="4"/>
        <v>3504870</v>
      </c>
      <c r="P87" s="48">
        <f t="shared" si="8"/>
        <v>1226704.5</v>
      </c>
      <c r="Q87" s="44">
        <v>0.35</v>
      </c>
      <c r="R87" s="15">
        <v>41222</v>
      </c>
      <c r="S87" s="15">
        <v>41206</v>
      </c>
      <c r="T87" s="20">
        <v>0.55208333333333337</v>
      </c>
      <c r="U87" s="3">
        <v>44265</v>
      </c>
      <c r="V87" s="4">
        <v>0.38194444444444442</v>
      </c>
      <c r="W87" s="11" t="s">
        <v>53</v>
      </c>
      <c r="X87" s="11" t="s">
        <v>2619</v>
      </c>
      <c r="Y87" s="11"/>
      <c r="Z87" s="11" t="s">
        <v>1524</v>
      </c>
      <c r="AA87" s="28" t="s">
        <v>1347</v>
      </c>
      <c r="AB87" s="60">
        <f t="shared" si="6"/>
        <v>1191655.8</v>
      </c>
      <c r="AC87" s="53">
        <f t="shared" si="7"/>
        <v>35048.699999999997</v>
      </c>
    </row>
    <row r="88" spans="1:29" s="53" customFormat="1" ht="409.5">
      <c r="A88" s="12">
        <v>134</v>
      </c>
      <c r="B88" s="12">
        <v>99</v>
      </c>
      <c r="C88" s="12">
        <v>84</v>
      </c>
      <c r="D88" s="5">
        <v>4</v>
      </c>
      <c r="E88" s="9" t="s">
        <v>625</v>
      </c>
      <c r="F88" s="11" t="s">
        <v>626</v>
      </c>
      <c r="G88" s="9" t="s">
        <v>2626</v>
      </c>
      <c r="H88" s="23" t="s">
        <v>627</v>
      </c>
      <c r="I88" s="11" t="s">
        <v>411</v>
      </c>
      <c r="J88" s="11" t="s">
        <v>54</v>
      </c>
      <c r="K88" s="15" t="s">
        <v>2306</v>
      </c>
      <c r="L88" s="11" t="s">
        <v>18</v>
      </c>
      <c r="M88" s="16">
        <v>64905</v>
      </c>
      <c r="N88" s="11">
        <v>72</v>
      </c>
      <c r="O88" s="16">
        <f t="shared" si="4"/>
        <v>4673160</v>
      </c>
      <c r="P88" s="48">
        <f t="shared" si="8"/>
        <v>1635606</v>
      </c>
      <c r="Q88" s="44">
        <v>0.35</v>
      </c>
      <c r="R88" s="18">
        <v>41240</v>
      </c>
      <c r="S88" s="18">
        <v>41211</v>
      </c>
      <c r="T88" s="19">
        <v>0.51388888888888895</v>
      </c>
      <c r="U88" s="6">
        <v>43524</v>
      </c>
      <c r="V88" s="7">
        <v>0.72222222222222221</v>
      </c>
      <c r="W88" s="5" t="s">
        <v>55</v>
      </c>
      <c r="X88" s="5" t="s">
        <v>2628</v>
      </c>
      <c r="Y88" s="11"/>
      <c r="Z88" s="11" t="s">
        <v>1793</v>
      </c>
      <c r="AA88" s="28" t="s">
        <v>1345</v>
      </c>
      <c r="AB88" s="60">
        <f t="shared" si="6"/>
        <v>1588874.4</v>
      </c>
      <c r="AC88" s="53">
        <f t="shared" si="7"/>
        <v>46731.6</v>
      </c>
    </row>
    <row r="89" spans="1:29" s="53" customFormat="1" ht="409.5">
      <c r="A89" s="12">
        <v>138</v>
      </c>
      <c r="B89" s="12">
        <v>101</v>
      </c>
      <c r="C89" s="12">
        <v>85</v>
      </c>
      <c r="D89" s="11">
        <v>3</v>
      </c>
      <c r="E89" s="9" t="s">
        <v>630</v>
      </c>
      <c r="F89" s="11" t="s">
        <v>629</v>
      </c>
      <c r="G89" s="9" t="s">
        <v>2629</v>
      </c>
      <c r="H89" s="23" t="s">
        <v>628</v>
      </c>
      <c r="I89" s="11"/>
      <c r="J89" s="11"/>
      <c r="K89" s="15" t="s">
        <v>2797</v>
      </c>
      <c r="L89" s="11" t="s">
        <v>21</v>
      </c>
      <c r="M89" s="16">
        <v>64905</v>
      </c>
      <c r="N89" s="11">
        <v>54</v>
      </c>
      <c r="O89" s="16">
        <f t="shared" si="4"/>
        <v>3504870</v>
      </c>
      <c r="P89" s="48">
        <f t="shared" si="8"/>
        <v>1226704.5</v>
      </c>
      <c r="Q89" s="44">
        <v>0.35</v>
      </c>
      <c r="R89" s="15">
        <v>41240</v>
      </c>
      <c r="S89" s="15">
        <v>41219</v>
      </c>
      <c r="T89" s="20">
        <v>0.69930555555555562</v>
      </c>
      <c r="U89" s="3">
        <v>43000</v>
      </c>
      <c r="V89" s="4">
        <v>0.6875</v>
      </c>
      <c r="W89" s="11" t="s">
        <v>1443</v>
      </c>
      <c r="X89" s="11" t="s">
        <v>1428</v>
      </c>
      <c r="Y89" s="11"/>
      <c r="Z89" s="11" t="s">
        <v>1444</v>
      </c>
      <c r="AA89" s="28" t="s">
        <v>1347</v>
      </c>
      <c r="AB89" s="60">
        <f t="shared" si="6"/>
        <v>1191655.8</v>
      </c>
      <c r="AC89" s="53">
        <f t="shared" si="7"/>
        <v>35048.699999999997</v>
      </c>
    </row>
    <row r="90" spans="1:29" s="53" customFormat="1" ht="409.5">
      <c r="A90" s="12">
        <v>139</v>
      </c>
      <c r="B90" s="12">
        <v>102</v>
      </c>
      <c r="C90" s="12">
        <v>86</v>
      </c>
      <c r="D90" s="5">
        <v>2</v>
      </c>
      <c r="E90" s="9" t="s">
        <v>634</v>
      </c>
      <c r="F90" s="11" t="s">
        <v>633</v>
      </c>
      <c r="G90" s="9" t="s">
        <v>631</v>
      </c>
      <c r="H90" s="23" t="s">
        <v>632</v>
      </c>
      <c r="I90" s="11"/>
      <c r="J90" s="11"/>
      <c r="K90" s="15" t="s">
        <v>2307</v>
      </c>
      <c r="L90" s="11" t="s">
        <v>18</v>
      </c>
      <c r="M90" s="16">
        <v>64905</v>
      </c>
      <c r="N90" s="11">
        <v>42</v>
      </c>
      <c r="O90" s="16">
        <f t="shared" si="4"/>
        <v>2726010</v>
      </c>
      <c r="P90" s="48">
        <f t="shared" si="8"/>
        <v>954103.49999999988</v>
      </c>
      <c r="Q90" s="44">
        <v>0.35</v>
      </c>
      <c r="R90" s="18">
        <v>41240</v>
      </c>
      <c r="S90" s="18">
        <v>41221</v>
      </c>
      <c r="T90" s="19">
        <v>0.4909722222222222</v>
      </c>
      <c r="U90" s="6">
        <v>41250</v>
      </c>
      <c r="V90" s="7">
        <v>0.70486111111111116</v>
      </c>
      <c r="W90" s="5" t="s">
        <v>1836</v>
      </c>
      <c r="X90" s="5" t="s">
        <v>1416</v>
      </c>
      <c r="Y90" s="11"/>
      <c r="Z90" s="11" t="s">
        <v>1417</v>
      </c>
      <c r="AA90" s="28" t="s">
        <v>1345</v>
      </c>
      <c r="AB90" s="60">
        <f t="shared" si="6"/>
        <v>926843.39999999991</v>
      </c>
      <c r="AC90" s="53">
        <f t="shared" si="7"/>
        <v>27260.1</v>
      </c>
    </row>
    <row r="91" spans="1:29" s="53" customFormat="1" ht="409.5">
      <c r="A91" s="12">
        <v>140</v>
      </c>
      <c r="B91" s="12">
        <v>103</v>
      </c>
      <c r="C91" s="12">
        <v>87</v>
      </c>
      <c r="D91" s="11">
        <v>3</v>
      </c>
      <c r="E91" s="9" t="s">
        <v>2234</v>
      </c>
      <c r="F91" s="11" t="s">
        <v>636</v>
      </c>
      <c r="G91" s="9" t="s">
        <v>2630</v>
      </c>
      <c r="H91" s="23" t="s">
        <v>635</v>
      </c>
      <c r="I91" s="11" t="s">
        <v>19</v>
      </c>
      <c r="J91" s="11" t="s">
        <v>19</v>
      </c>
      <c r="K91" s="15" t="s">
        <v>2308</v>
      </c>
      <c r="L91" s="11" t="s">
        <v>18</v>
      </c>
      <c r="M91" s="16">
        <v>64905</v>
      </c>
      <c r="N91" s="11">
        <v>54</v>
      </c>
      <c r="O91" s="16">
        <f t="shared" si="4"/>
        <v>3504870</v>
      </c>
      <c r="P91" s="48">
        <f t="shared" si="8"/>
        <v>1226704.5</v>
      </c>
      <c r="Q91" s="44">
        <v>0.35</v>
      </c>
      <c r="R91" s="15">
        <v>41240</v>
      </c>
      <c r="S91" s="15">
        <v>41221</v>
      </c>
      <c r="T91" s="20">
        <v>0.63611111111111118</v>
      </c>
      <c r="U91" s="3">
        <v>43336</v>
      </c>
      <c r="V91" s="4">
        <v>0.70694444444444438</v>
      </c>
      <c r="W91" s="11" t="s">
        <v>2783</v>
      </c>
      <c r="X91" s="11" t="s">
        <v>1428</v>
      </c>
      <c r="Y91" s="5"/>
      <c r="Z91" s="11" t="s">
        <v>1525</v>
      </c>
      <c r="AA91" s="28" t="s">
        <v>1347</v>
      </c>
      <c r="AB91" s="60">
        <f t="shared" si="6"/>
        <v>1191655.8</v>
      </c>
      <c r="AC91" s="53">
        <f t="shared" si="7"/>
        <v>35048.699999999997</v>
      </c>
    </row>
    <row r="92" spans="1:29" s="53" customFormat="1" ht="409.5">
      <c r="A92" s="12">
        <v>147</v>
      </c>
      <c r="B92" s="12">
        <v>106</v>
      </c>
      <c r="C92" s="12">
        <v>88</v>
      </c>
      <c r="D92" s="5">
        <v>2</v>
      </c>
      <c r="E92" s="9" t="s">
        <v>3107</v>
      </c>
      <c r="F92" s="11" t="s">
        <v>639</v>
      </c>
      <c r="G92" s="9" t="s">
        <v>637</v>
      </c>
      <c r="H92" s="23" t="s">
        <v>638</v>
      </c>
      <c r="I92" s="11"/>
      <c r="J92" s="11"/>
      <c r="K92" s="15" t="s">
        <v>2310</v>
      </c>
      <c r="L92" s="11" t="s">
        <v>18</v>
      </c>
      <c r="M92" s="16">
        <v>64905</v>
      </c>
      <c r="N92" s="11">
        <v>42</v>
      </c>
      <c r="O92" s="16">
        <f t="shared" si="4"/>
        <v>2726010</v>
      </c>
      <c r="P92" s="48">
        <f t="shared" si="8"/>
        <v>954103.49999999988</v>
      </c>
      <c r="Q92" s="44">
        <v>0.35</v>
      </c>
      <c r="R92" s="18">
        <v>41257</v>
      </c>
      <c r="S92" s="18">
        <v>41229</v>
      </c>
      <c r="T92" s="19">
        <v>0.40972222222222227</v>
      </c>
      <c r="U92" s="6">
        <v>43255</v>
      </c>
      <c r="V92" s="7">
        <v>0.4770833333333333</v>
      </c>
      <c r="W92" s="5" t="s">
        <v>1609</v>
      </c>
      <c r="X92" s="5" t="s">
        <v>1610</v>
      </c>
      <c r="Y92" s="11"/>
      <c r="Z92" s="11" t="s">
        <v>1611</v>
      </c>
      <c r="AA92" s="28" t="s">
        <v>1345</v>
      </c>
      <c r="AB92" s="60">
        <f t="shared" si="6"/>
        <v>926843.39999999991</v>
      </c>
      <c r="AC92" s="53">
        <f t="shared" si="7"/>
        <v>27260.1</v>
      </c>
    </row>
    <row r="93" spans="1:29" s="53" customFormat="1" ht="409.5">
      <c r="A93" s="12">
        <v>148</v>
      </c>
      <c r="B93" s="12">
        <v>107</v>
      </c>
      <c r="C93" s="12">
        <v>89</v>
      </c>
      <c r="D93" s="5">
        <v>3</v>
      </c>
      <c r="E93" s="9" t="s">
        <v>643</v>
      </c>
      <c r="F93" s="11" t="s">
        <v>642</v>
      </c>
      <c r="G93" s="9" t="s">
        <v>640</v>
      </c>
      <c r="H93" s="23" t="s">
        <v>641</v>
      </c>
      <c r="I93" s="11" t="s">
        <v>412</v>
      </c>
      <c r="J93" s="11" t="s">
        <v>382</v>
      </c>
      <c r="K93" s="15" t="s">
        <v>2311</v>
      </c>
      <c r="L93" s="11" t="s">
        <v>18</v>
      </c>
      <c r="M93" s="16">
        <v>64905</v>
      </c>
      <c r="N93" s="11">
        <v>54</v>
      </c>
      <c r="O93" s="16">
        <f t="shared" si="4"/>
        <v>3504870</v>
      </c>
      <c r="P93" s="48">
        <f t="shared" si="8"/>
        <v>1226704.5</v>
      </c>
      <c r="Q93" s="44">
        <v>0.35</v>
      </c>
      <c r="R93" s="18">
        <v>41257</v>
      </c>
      <c r="S93" s="18">
        <v>41232</v>
      </c>
      <c r="T93" s="19">
        <v>0.49652777777777773</v>
      </c>
      <c r="U93" s="6">
        <v>41335</v>
      </c>
      <c r="V93" s="7">
        <v>0.49652777777777773</v>
      </c>
      <c r="W93" s="5" t="s">
        <v>1328</v>
      </c>
      <c r="X93" s="5" t="s">
        <v>1418</v>
      </c>
      <c r="Y93" s="11"/>
      <c r="Z93" s="11" t="s">
        <v>1419</v>
      </c>
      <c r="AA93" s="28" t="s">
        <v>1345</v>
      </c>
      <c r="AB93" s="60">
        <f t="shared" si="6"/>
        <v>1191655.8</v>
      </c>
      <c r="AC93" s="53">
        <f t="shared" si="7"/>
        <v>35048.699999999997</v>
      </c>
    </row>
    <row r="94" spans="1:29" s="53" customFormat="1" ht="409.5">
      <c r="A94" s="12">
        <v>149</v>
      </c>
      <c r="B94" s="12">
        <v>108</v>
      </c>
      <c r="C94" s="12">
        <v>90</v>
      </c>
      <c r="D94" s="11">
        <v>2</v>
      </c>
      <c r="E94" s="9" t="s">
        <v>3108</v>
      </c>
      <c r="F94" s="11" t="s">
        <v>645</v>
      </c>
      <c r="G94" s="9" t="s">
        <v>3036</v>
      </c>
      <c r="H94" s="23" t="s">
        <v>644</v>
      </c>
      <c r="I94" s="11"/>
      <c r="J94" s="11"/>
      <c r="K94" s="15" t="s">
        <v>2312</v>
      </c>
      <c r="L94" s="11" t="s">
        <v>18</v>
      </c>
      <c r="M94" s="16">
        <v>64905</v>
      </c>
      <c r="N94" s="11">
        <v>42</v>
      </c>
      <c r="O94" s="16">
        <f t="shared" si="4"/>
        <v>2726010</v>
      </c>
      <c r="P94" s="48">
        <f t="shared" si="8"/>
        <v>954103.49999999988</v>
      </c>
      <c r="Q94" s="44">
        <v>0.35</v>
      </c>
      <c r="R94" s="15">
        <v>41257</v>
      </c>
      <c r="S94" s="15">
        <v>41232</v>
      </c>
      <c r="T94" s="20">
        <v>0.70833333333333337</v>
      </c>
      <c r="U94" s="3">
        <v>41288</v>
      </c>
      <c r="V94" s="4">
        <v>0.54166666666666663</v>
      </c>
      <c r="W94" s="11" t="s">
        <v>1445</v>
      </c>
      <c r="X94" s="11" t="s">
        <v>1439</v>
      </c>
      <c r="Y94" s="11"/>
      <c r="Z94" s="11" t="s">
        <v>1446</v>
      </c>
      <c r="AA94" s="28" t="s">
        <v>1347</v>
      </c>
      <c r="AB94" s="60">
        <f t="shared" si="6"/>
        <v>926843.39999999991</v>
      </c>
      <c r="AC94" s="53">
        <f t="shared" si="7"/>
        <v>27260.1</v>
      </c>
    </row>
    <row r="95" spans="1:29" s="53" customFormat="1" ht="409.5">
      <c r="A95" s="12">
        <v>150</v>
      </c>
      <c r="B95" s="12">
        <v>109</v>
      </c>
      <c r="C95" s="12">
        <v>91</v>
      </c>
      <c r="D95" s="11">
        <v>3</v>
      </c>
      <c r="E95" s="9" t="s">
        <v>2824</v>
      </c>
      <c r="F95" s="11" t="s">
        <v>2825</v>
      </c>
      <c r="G95" s="9" t="s">
        <v>2826</v>
      </c>
      <c r="H95" s="23" t="s">
        <v>2827</v>
      </c>
      <c r="I95" s="11"/>
      <c r="J95" s="11"/>
      <c r="K95" s="15" t="s">
        <v>2313</v>
      </c>
      <c r="L95" s="11" t="s">
        <v>18</v>
      </c>
      <c r="M95" s="16">
        <v>64905</v>
      </c>
      <c r="N95" s="11">
        <v>54</v>
      </c>
      <c r="O95" s="16">
        <f t="shared" si="4"/>
        <v>3504870</v>
      </c>
      <c r="P95" s="48">
        <f t="shared" si="8"/>
        <v>1226704.5</v>
      </c>
      <c r="Q95" s="44">
        <v>0.35</v>
      </c>
      <c r="R95" s="15">
        <v>41257</v>
      </c>
      <c r="S95" s="15">
        <v>41233</v>
      </c>
      <c r="T95" s="20">
        <v>0.52083333333333337</v>
      </c>
      <c r="U95" s="3">
        <v>41271</v>
      </c>
      <c r="V95" s="4">
        <v>0.52083333333333337</v>
      </c>
      <c r="W95" s="11" t="s">
        <v>2828</v>
      </c>
      <c r="X95" s="11" t="s">
        <v>2829</v>
      </c>
      <c r="Y95" s="12"/>
      <c r="Z95" s="11" t="s">
        <v>1675</v>
      </c>
      <c r="AA95" s="28" t="s">
        <v>1346</v>
      </c>
      <c r="AB95" s="60">
        <f t="shared" si="6"/>
        <v>1191655.8</v>
      </c>
      <c r="AC95" s="53">
        <f t="shared" si="7"/>
        <v>35048.699999999997</v>
      </c>
    </row>
    <row r="96" spans="1:29" s="53" customFormat="1" ht="409.5">
      <c r="A96" s="12">
        <v>152</v>
      </c>
      <c r="B96" s="12">
        <v>110</v>
      </c>
      <c r="C96" s="12">
        <v>92</v>
      </c>
      <c r="D96" s="11">
        <v>2</v>
      </c>
      <c r="E96" s="9" t="s">
        <v>3109</v>
      </c>
      <c r="F96" s="11" t="s">
        <v>648</v>
      </c>
      <c r="G96" s="9" t="s">
        <v>646</v>
      </c>
      <c r="H96" s="23" t="s">
        <v>647</v>
      </c>
      <c r="I96" s="11"/>
      <c r="J96" s="11"/>
      <c r="K96" s="15" t="s">
        <v>2311</v>
      </c>
      <c r="L96" s="11" t="s">
        <v>18</v>
      </c>
      <c r="M96" s="16">
        <v>64905</v>
      </c>
      <c r="N96" s="11">
        <v>42</v>
      </c>
      <c r="O96" s="16">
        <f t="shared" si="4"/>
        <v>2726010</v>
      </c>
      <c r="P96" s="48">
        <f t="shared" si="8"/>
        <v>954103.49999999988</v>
      </c>
      <c r="Q96" s="44">
        <v>0.35</v>
      </c>
      <c r="R96" s="15">
        <v>41257</v>
      </c>
      <c r="S96" s="15">
        <v>41236</v>
      </c>
      <c r="T96" s="20">
        <v>0.56944444444444442</v>
      </c>
      <c r="U96" s="3">
        <v>41332</v>
      </c>
      <c r="V96" s="4">
        <v>0.54166666666666663</v>
      </c>
      <c r="W96" s="11" t="s">
        <v>1447</v>
      </c>
      <c r="X96" s="11" t="s">
        <v>1439</v>
      </c>
      <c r="Y96" s="11"/>
      <c r="Z96" s="11" t="s">
        <v>1448</v>
      </c>
      <c r="AA96" s="28" t="s">
        <v>1347</v>
      </c>
      <c r="AB96" s="60">
        <f t="shared" si="6"/>
        <v>926843.39999999991</v>
      </c>
      <c r="AC96" s="53">
        <f t="shared" si="7"/>
        <v>27260.1</v>
      </c>
    </row>
    <row r="97" spans="1:29" s="53" customFormat="1" ht="409.5">
      <c r="A97" s="12">
        <v>153</v>
      </c>
      <c r="B97" s="12">
        <v>111</v>
      </c>
      <c r="C97" s="12">
        <v>93</v>
      </c>
      <c r="D97" s="5">
        <v>4</v>
      </c>
      <c r="E97" s="9" t="s">
        <v>651</v>
      </c>
      <c r="F97" s="11" t="s">
        <v>650</v>
      </c>
      <c r="G97" s="9" t="s">
        <v>3037</v>
      </c>
      <c r="H97" s="23" t="s">
        <v>649</v>
      </c>
      <c r="I97" s="11" t="s">
        <v>413</v>
      </c>
      <c r="J97" s="11" t="s">
        <v>56</v>
      </c>
      <c r="K97" s="15" t="s">
        <v>2314</v>
      </c>
      <c r="L97" s="11" t="s">
        <v>18</v>
      </c>
      <c r="M97" s="16">
        <v>64905</v>
      </c>
      <c r="N97" s="11">
        <v>72</v>
      </c>
      <c r="O97" s="16">
        <f t="shared" si="4"/>
        <v>4673160</v>
      </c>
      <c r="P97" s="48">
        <f t="shared" si="8"/>
        <v>1635606</v>
      </c>
      <c r="Q97" s="44">
        <v>0.35</v>
      </c>
      <c r="R97" s="18">
        <v>41257</v>
      </c>
      <c r="S97" s="18">
        <v>41236</v>
      </c>
      <c r="T97" s="19">
        <v>0.60763888888888895</v>
      </c>
      <c r="U97" s="6">
        <v>41318</v>
      </c>
      <c r="V97" s="7">
        <v>0.72569444444444453</v>
      </c>
      <c r="W97" s="5" t="s">
        <v>1329</v>
      </c>
      <c r="X97" s="5" t="s">
        <v>1420</v>
      </c>
      <c r="Y97" s="11"/>
      <c r="Z97" s="11" t="s">
        <v>1421</v>
      </c>
      <c r="AA97" s="28" t="s">
        <v>1345</v>
      </c>
      <c r="AB97" s="60">
        <f t="shared" si="6"/>
        <v>1588874.4</v>
      </c>
      <c r="AC97" s="53">
        <f t="shared" si="7"/>
        <v>46731.6</v>
      </c>
    </row>
    <row r="98" spans="1:29" s="53" customFormat="1" ht="409.5">
      <c r="A98" s="121"/>
      <c r="B98" s="12">
        <v>113</v>
      </c>
      <c r="C98" s="12">
        <v>94</v>
      </c>
      <c r="D98" s="11">
        <v>4</v>
      </c>
      <c r="E98" s="9" t="s">
        <v>2557</v>
      </c>
      <c r="F98" s="11" t="s">
        <v>2556</v>
      </c>
      <c r="G98" s="9" t="s">
        <v>3038</v>
      </c>
      <c r="H98" s="23" t="s">
        <v>2558</v>
      </c>
      <c r="I98" s="11" t="s">
        <v>2228</v>
      </c>
      <c r="J98" s="11" t="s">
        <v>2229</v>
      </c>
      <c r="K98" s="42" t="s">
        <v>2315</v>
      </c>
      <c r="L98" s="11" t="s">
        <v>18</v>
      </c>
      <c r="M98" s="16">
        <v>64905</v>
      </c>
      <c r="N98" s="11">
        <v>72</v>
      </c>
      <c r="O98" s="16">
        <f t="shared" si="4"/>
        <v>4673160</v>
      </c>
      <c r="P98" s="48">
        <f t="shared" si="8"/>
        <v>1635606</v>
      </c>
      <c r="Q98" s="44">
        <v>0.35</v>
      </c>
      <c r="R98" s="6">
        <v>41257</v>
      </c>
      <c r="S98" s="6">
        <v>41240</v>
      </c>
      <c r="T98" s="38">
        <v>0.57291666666666663</v>
      </c>
      <c r="U98" s="37">
        <v>41695</v>
      </c>
      <c r="V98" s="7">
        <v>0.59444444444444444</v>
      </c>
      <c r="W98" s="11" t="s">
        <v>2560</v>
      </c>
      <c r="X98" s="11" t="s">
        <v>2233</v>
      </c>
      <c r="Y98" s="11"/>
      <c r="Z98" s="26" t="s">
        <v>2232</v>
      </c>
      <c r="AA98" s="28" t="s">
        <v>1345</v>
      </c>
      <c r="AB98" s="60">
        <f t="shared" si="6"/>
        <v>1588874.4</v>
      </c>
      <c r="AC98" s="53">
        <f t="shared" si="7"/>
        <v>46731.6</v>
      </c>
    </row>
    <row r="99" spans="1:29" s="53" customFormat="1" ht="409.5">
      <c r="A99" s="12">
        <v>159</v>
      </c>
      <c r="B99" s="12">
        <v>116</v>
      </c>
      <c r="C99" s="12">
        <v>95</v>
      </c>
      <c r="D99" s="5">
        <v>4</v>
      </c>
      <c r="E99" s="9" t="s">
        <v>654</v>
      </c>
      <c r="F99" s="11" t="s">
        <v>653</v>
      </c>
      <c r="G99" s="9" t="s">
        <v>3039</v>
      </c>
      <c r="H99" s="23" t="s">
        <v>652</v>
      </c>
      <c r="I99" s="11" t="s">
        <v>414</v>
      </c>
      <c r="J99" s="11" t="s">
        <v>57</v>
      </c>
      <c r="K99" s="15" t="s">
        <v>2316</v>
      </c>
      <c r="L99" s="11" t="s">
        <v>18</v>
      </c>
      <c r="M99" s="16">
        <v>64905</v>
      </c>
      <c r="N99" s="11">
        <v>72</v>
      </c>
      <c r="O99" s="16">
        <f t="shared" si="4"/>
        <v>4673160</v>
      </c>
      <c r="P99" s="48">
        <f t="shared" si="8"/>
        <v>1635606</v>
      </c>
      <c r="Q99" s="44">
        <v>0.35</v>
      </c>
      <c r="R99" s="18">
        <v>41257</v>
      </c>
      <c r="S99" s="18">
        <v>41244</v>
      </c>
      <c r="T99" s="19">
        <v>0.51041666666666663</v>
      </c>
      <c r="U99" s="6">
        <v>44385</v>
      </c>
      <c r="V99" s="7">
        <v>0.53888888888888886</v>
      </c>
      <c r="W99" s="5" t="s">
        <v>1330</v>
      </c>
      <c r="X99" s="5" t="s">
        <v>1826</v>
      </c>
      <c r="Y99" s="11"/>
      <c r="Z99" s="11" t="s">
        <v>1825</v>
      </c>
      <c r="AA99" s="28" t="s">
        <v>1345</v>
      </c>
      <c r="AB99" s="60">
        <f t="shared" si="6"/>
        <v>1588874.4</v>
      </c>
      <c r="AC99" s="53">
        <f t="shared" si="7"/>
        <v>46731.6</v>
      </c>
    </row>
    <row r="100" spans="1:29" s="53" customFormat="1" ht="409.5">
      <c r="A100" s="12">
        <v>160</v>
      </c>
      <c r="B100" s="12">
        <v>117</v>
      </c>
      <c r="C100" s="12">
        <v>96</v>
      </c>
      <c r="D100" s="11">
        <v>2</v>
      </c>
      <c r="E100" s="9" t="s">
        <v>3110</v>
      </c>
      <c r="F100" s="11" t="s">
        <v>655</v>
      </c>
      <c r="G100" s="9" t="s">
        <v>656</v>
      </c>
      <c r="H100" s="23" t="s">
        <v>657</v>
      </c>
      <c r="I100" s="11"/>
      <c r="J100" s="11"/>
      <c r="K100" s="15" t="s">
        <v>2309</v>
      </c>
      <c r="L100" s="11" t="s">
        <v>18</v>
      </c>
      <c r="M100" s="16">
        <v>64905</v>
      </c>
      <c r="N100" s="11">
        <v>42</v>
      </c>
      <c r="O100" s="16">
        <f t="shared" si="4"/>
        <v>2726010</v>
      </c>
      <c r="P100" s="48">
        <f t="shared" si="8"/>
        <v>954103.49999999988</v>
      </c>
      <c r="Q100" s="44">
        <v>0.35</v>
      </c>
      <c r="R100" s="15">
        <v>41257</v>
      </c>
      <c r="S100" s="15">
        <v>41246</v>
      </c>
      <c r="T100" s="20">
        <v>0.54166666666666663</v>
      </c>
      <c r="U100" s="3">
        <v>41302</v>
      </c>
      <c r="V100" s="4">
        <v>0.66666666666666663</v>
      </c>
      <c r="W100" s="11" t="s">
        <v>1449</v>
      </c>
      <c r="X100" s="11" t="s">
        <v>1439</v>
      </c>
      <c r="Y100" s="11"/>
      <c r="Z100" s="11" t="s">
        <v>1450</v>
      </c>
      <c r="AA100" s="28" t="s">
        <v>1347</v>
      </c>
      <c r="AB100" s="60">
        <f t="shared" si="6"/>
        <v>926843.39999999991</v>
      </c>
      <c r="AC100" s="53">
        <f t="shared" si="7"/>
        <v>27260.1</v>
      </c>
    </row>
    <row r="101" spans="1:29" s="53" customFormat="1" ht="409.5">
      <c r="A101" s="12">
        <v>171</v>
      </c>
      <c r="B101" s="12">
        <v>121</v>
      </c>
      <c r="C101" s="12">
        <v>97</v>
      </c>
      <c r="D101" s="5">
        <v>4</v>
      </c>
      <c r="E101" s="9" t="s">
        <v>660</v>
      </c>
      <c r="F101" s="11" t="s">
        <v>659</v>
      </c>
      <c r="G101" s="9" t="s">
        <v>2631</v>
      </c>
      <c r="H101" s="23" t="s">
        <v>658</v>
      </c>
      <c r="I101" s="11" t="s">
        <v>415</v>
      </c>
      <c r="J101" s="11" t="s">
        <v>58</v>
      </c>
      <c r="K101" s="15" t="s">
        <v>2317</v>
      </c>
      <c r="L101" s="11" t="s">
        <v>18</v>
      </c>
      <c r="M101" s="16">
        <v>64905</v>
      </c>
      <c r="N101" s="5">
        <v>72</v>
      </c>
      <c r="O101" s="16">
        <f t="shared" si="4"/>
        <v>4673160</v>
      </c>
      <c r="P101" s="48">
        <f t="shared" si="8"/>
        <v>1635606</v>
      </c>
      <c r="Q101" s="44">
        <v>0.35</v>
      </c>
      <c r="R101" s="18">
        <v>41272</v>
      </c>
      <c r="S101" s="18">
        <v>41253</v>
      </c>
      <c r="T101" s="19">
        <v>0.58333333333333337</v>
      </c>
      <c r="U101" s="6">
        <v>41368</v>
      </c>
      <c r="V101" s="7">
        <v>0.69444444444444453</v>
      </c>
      <c r="W101" s="5" t="s">
        <v>2235</v>
      </c>
      <c r="X101" s="5" t="s">
        <v>1422</v>
      </c>
      <c r="Y101" s="11"/>
      <c r="Z101" s="11" t="s">
        <v>1423</v>
      </c>
      <c r="AA101" s="28" t="s">
        <v>1345</v>
      </c>
      <c r="AB101" s="60">
        <f t="shared" si="6"/>
        <v>1588874.4</v>
      </c>
      <c r="AC101" s="53">
        <f t="shared" si="7"/>
        <v>46731.6</v>
      </c>
    </row>
    <row r="102" spans="1:29" s="53" customFormat="1" ht="409.5">
      <c r="A102" s="12">
        <v>173</v>
      </c>
      <c r="B102" s="12">
        <v>122</v>
      </c>
      <c r="C102" s="12">
        <v>98</v>
      </c>
      <c r="D102" s="11">
        <v>4</v>
      </c>
      <c r="E102" s="9" t="s">
        <v>663</v>
      </c>
      <c r="F102" s="11" t="s">
        <v>662</v>
      </c>
      <c r="G102" s="9" t="s">
        <v>2632</v>
      </c>
      <c r="H102" s="23" t="s">
        <v>661</v>
      </c>
      <c r="I102" s="11" t="s">
        <v>416</v>
      </c>
      <c r="J102" s="11" t="s">
        <v>59</v>
      </c>
      <c r="K102" s="15" t="s">
        <v>2318</v>
      </c>
      <c r="L102" s="11" t="s">
        <v>18</v>
      </c>
      <c r="M102" s="16">
        <v>64905</v>
      </c>
      <c r="N102" s="5">
        <v>72</v>
      </c>
      <c r="O102" s="16">
        <f t="shared" si="4"/>
        <v>4673160</v>
      </c>
      <c r="P102" s="48">
        <f t="shared" si="8"/>
        <v>1635606</v>
      </c>
      <c r="Q102" s="44">
        <v>0.35</v>
      </c>
      <c r="R102" s="15">
        <v>41272</v>
      </c>
      <c r="S102" s="15">
        <v>41253</v>
      </c>
      <c r="T102" s="20">
        <v>0.74652777777777779</v>
      </c>
      <c r="U102" s="3">
        <v>41305</v>
      </c>
      <c r="V102" s="4">
        <v>0.73611111111111116</v>
      </c>
      <c r="W102" s="11" t="s">
        <v>3085</v>
      </c>
      <c r="X102" s="11" t="s">
        <v>1451</v>
      </c>
      <c r="Y102" s="11" t="s">
        <v>3090</v>
      </c>
      <c r="Z102" s="11" t="s">
        <v>1452</v>
      </c>
      <c r="AA102" s="28" t="s">
        <v>1347</v>
      </c>
      <c r="AB102" s="60">
        <f t="shared" si="6"/>
        <v>1588874.4</v>
      </c>
      <c r="AC102" s="53">
        <f t="shared" si="7"/>
        <v>46731.6</v>
      </c>
    </row>
    <row r="103" spans="1:29" s="53" customFormat="1" ht="409.5">
      <c r="A103" s="12">
        <v>175</v>
      </c>
      <c r="B103" s="12">
        <v>123</v>
      </c>
      <c r="C103" s="12">
        <v>99</v>
      </c>
      <c r="D103" s="5">
        <v>4</v>
      </c>
      <c r="E103" s="9" t="s">
        <v>666</v>
      </c>
      <c r="F103" s="11" t="s">
        <v>664</v>
      </c>
      <c r="G103" s="9" t="s">
        <v>2633</v>
      </c>
      <c r="H103" s="23" t="s">
        <v>665</v>
      </c>
      <c r="I103" s="11" t="s">
        <v>417</v>
      </c>
      <c r="J103" s="11" t="s">
        <v>161</v>
      </c>
      <c r="K103" s="15" t="s">
        <v>2312</v>
      </c>
      <c r="L103" s="11" t="s">
        <v>18</v>
      </c>
      <c r="M103" s="16">
        <v>64905</v>
      </c>
      <c r="N103" s="11">
        <v>72</v>
      </c>
      <c r="O103" s="16">
        <f t="shared" si="4"/>
        <v>4673160</v>
      </c>
      <c r="P103" s="48">
        <f t="shared" si="8"/>
        <v>1635606</v>
      </c>
      <c r="Q103" s="44">
        <v>0.35</v>
      </c>
      <c r="R103" s="18">
        <v>41272</v>
      </c>
      <c r="S103" s="18">
        <v>41254</v>
      </c>
      <c r="T103" s="19">
        <v>0.4861111111111111</v>
      </c>
      <c r="U103" s="6">
        <v>41291</v>
      </c>
      <c r="V103" s="7">
        <v>0.56944444444444442</v>
      </c>
      <c r="W103" s="5" t="s">
        <v>1331</v>
      </c>
      <c r="X103" s="5" t="s">
        <v>1424</v>
      </c>
      <c r="Y103" s="5"/>
      <c r="Z103" s="11" t="s">
        <v>1425</v>
      </c>
      <c r="AA103" s="28" t="s">
        <v>1345</v>
      </c>
      <c r="AB103" s="60">
        <f t="shared" si="6"/>
        <v>1588874.4</v>
      </c>
      <c r="AC103" s="53">
        <f t="shared" si="7"/>
        <v>46731.6</v>
      </c>
    </row>
    <row r="104" spans="1:29" s="53" customFormat="1" ht="409.5">
      <c r="A104" s="17">
        <v>178</v>
      </c>
      <c r="B104" s="12">
        <v>124</v>
      </c>
      <c r="C104" s="12">
        <v>100</v>
      </c>
      <c r="D104" s="5">
        <v>3</v>
      </c>
      <c r="E104" s="13" t="s">
        <v>670</v>
      </c>
      <c r="F104" s="5" t="s">
        <v>669</v>
      </c>
      <c r="G104" s="10" t="s">
        <v>667</v>
      </c>
      <c r="H104" s="130" t="s">
        <v>668</v>
      </c>
      <c r="I104" s="5" t="s">
        <v>418</v>
      </c>
      <c r="J104" s="5" t="s">
        <v>3111</v>
      </c>
      <c r="K104" s="18" t="s">
        <v>2319</v>
      </c>
      <c r="L104" s="5" t="s">
        <v>18</v>
      </c>
      <c r="M104" s="16">
        <v>64905</v>
      </c>
      <c r="N104" s="5">
        <v>54</v>
      </c>
      <c r="O104" s="16">
        <f t="shared" si="4"/>
        <v>3504870</v>
      </c>
      <c r="P104" s="48">
        <f t="shared" si="8"/>
        <v>1226704.5</v>
      </c>
      <c r="Q104" s="44">
        <v>0.35</v>
      </c>
      <c r="R104" s="18">
        <v>41272</v>
      </c>
      <c r="S104" s="18">
        <v>41255</v>
      </c>
      <c r="T104" s="19">
        <v>0.52083333333333337</v>
      </c>
      <c r="U104" s="6">
        <v>41292</v>
      </c>
      <c r="V104" s="7">
        <v>0.55208333333333337</v>
      </c>
      <c r="W104" s="5" t="s">
        <v>1453</v>
      </c>
      <c r="X104" s="5" t="s">
        <v>1426</v>
      </c>
      <c r="Y104" s="11"/>
      <c r="Z104" s="11" t="s">
        <v>1454</v>
      </c>
      <c r="AA104" s="28" t="s">
        <v>1347</v>
      </c>
      <c r="AB104" s="60">
        <f t="shared" si="6"/>
        <v>1191655.8</v>
      </c>
      <c r="AC104" s="53">
        <f t="shared" si="7"/>
        <v>35048.699999999997</v>
      </c>
    </row>
    <row r="105" spans="1:29" s="53" customFormat="1" ht="409.5">
      <c r="A105" s="12">
        <v>180</v>
      </c>
      <c r="B105" s="12">
        <v>125</v>
      </c>
      <c r="C105" s="12">
        <v>101</v>
      </c>
      <c r="D105" s="11">
        <v>2</v>
      </c>
      <c r="E105" s="9" t="s">
        <v>673</v>
      </c>
      <c r="F105" s="11" t="s">
        <v>672</v>
      </c>
      <c r="G105" s="9" t="s">
        <v>3040</v>
      </c>
      <c r="H105" s="23" t="s">
        <v>671</v>
      </c>
      <c r="I105" s="11"/>
      <c r="J105" s="11"/>
      <c r="K105" s="15" t="s">
        <v>2320</v>
      </c>
      <c r="L105" s="11" t="s">
        <v>18</v>
      </c>
      <c r="M105" s="16">
        <v>64905</v>
      </c>
      <c r="N105" s="11">
        <v>42</v>
      </c>
      <c r="O105" s="16">
        <f t="shared" si="4"/>
        <v>2726010</v>
      </c>
      <c r="P105" s="48">
        <f t="shared" si="8"/>
        <v>954103.49999999988</v>
      </c>
      <c r="Q105" s="44">
        <v>0.35</v>
      </c>
      <c r="R105" s="15">
        <v>41272</v>
      </c>
      <c r="S105" s="15">
        <v>41256</v>
      </c>
      <c r="T105" s="20">
        <v>0.37847222222222227</v>
      </c>
      <c r="U105" s="3">
        <v>43034</v>
      </c>
      <c r="V105" s="4">
        <v>0.55208333333333337</v>
      </c>
      <c r="W105" s="11" t="s">
        <v>1794</v>
      </c>
      <c r="X105" s="11" t="s">
        <v>1484</v>
      </c>
      <c r="Y105" s="5"/>
      <c r="Z105" s="11" t="s">
        <v>1795</v>
      </c>
      <c r="AA105" s="28" t="s">
        <v>1346</v>
      </c>
      <c r="AB105" s="60">
        <f t="shared" si="6"/>
        <v>926843.39999999991</v>
      </c>
      <c r="AC105" s="53">
        <f t="shared" si="7"/>
        <v>27260.1</v>
      </c>
    </row>
    <row r="106" spans="1:29" s="53" customFormat="1" ht="164.25" customHeight="1">
      <c r="A106" s="12">
        <v>182</v>
      </c>
      <c r="B106" s="12">
        <v>127</v>
      </c>
      <c r="C106" s="12">
        <v>102</v>
      </c>
      <c r="D106" s="11">
        <v>3</v>
      </c>
      <c r="E106" s="9" t="s">
        <v>677</v>
      </c>
      <c r="F106" s="11" t="s">
        <v>676</v>
      </c>
      <c r="G106" s="9" t="s">
        <v>674</v>
      </c>
      <c r="H106" s="23" t="s">
        <v>675</v>
      </c>
      <c r="I106" s="11" t="s">
        <v>419</v>
      </c>
      <c r="J106" s="11" t="s">
        <v>383</v>
      </c>
      <c r="K106" s="15" t="s">
        <v>2321</v>
      </c>
      <c r="L106" s="11" t="s">
        <v>18</v>
      </c>
      <c r="M106" s="16">
        <v>64905</v>
      </c>
      <c r="N106" s="11">
        <v>54</v>
      </c>
      <c r="O106" s="16">
        <f t="shared" si="4"/>
        <v>3504870</v>
      </c>
      <c r="P106" s="48">
        <f t="shared" si="8"/>
        <v>1226704.5</v>
      </c>
      <c r="Q106" s="44">
        <v>0.35</v>
      </c>
      <c r="R106" s="15">
        <v>41272</v>
      </c>
      <c r="S106" s="15">
        <v>41256</v>
      </c>
      <c r="T106" s="20">
        <v>0.73611111111111116</v>
      </c>
      <c r="U106" s="3">
        <v>41321</v>
      </c>
      <c r="V106" s="4">
        <v>0.52083333333333337</v>
      </c>
      <c r="W106" s="11" t="s">
        <v>1456</v>
      </c>
      <c r="X106" s="11" t="s">
        <v>1457</v>
      </c>
      <c r="Y106" s="11"/>
      <c r="Z106" s="11" t="s">
        <v>1458</v>
      </c>
      <c r="AA106" s="28" t="s">
        <v>1347</v>
      </c>
      <c r="AB106" s="60">
        <f t="shared" si="6"/>
        <v>1191655.8</v>
      </c>
      <c r="AC106" s="53">
        <f t="shared" si="7"/>
        <v>35048.699999999997</v>
      </c>
    </row>
    <row r="107" spans="1:29" s="53" customFormat="1" ht="409.5">
      <c r="A107" s="12">
        <v>183</v>
      </c>
      <c r="B107" s="12">
        <v>128</v>
      </c>
      <c r="C107" s="12">
        <v>103</v>
      </c>
      <c r="D107" s="11">
        <v>3</v>
      </c>
      <c r="E107" s="9" t="s">
        <v>2241</v>
      </c>
      <c r="F107" s="11" t="s">
        <v>2184</v>
      </c>
      <c r="G107" s="9" t="s">
        <v>2183</v>
      </c>
      <c r="H107" s="23" t="s">
        <v>2185</v>
      </c>
      <c r="I107" s="11" t="s">
        <v>19</v>
      </c>
      <c r="J107" s="11" t="s">
        <v>156</v>
      </c>
      <c r="K107" s="15" t="s">
        <v>2322</v>
      </c>
      <c r="L107" s="11" t="s">
        <v>18</v>
      </c>
      <c r="M107" s="16">
        <v>64905</v>
      </c>
      <c r="N107" s="11">
        <v>54</v>
      </c>
      <c r="O107" s="16">
        <f t="shared" si="4"/>
        <v>3504870</v>
      </c>
      <c r="P107" s="48">
        <f t="shared" si="8"/>
        <v>1226704.5</v>
      </c>
      <c r="Q107" s="44">
        <v>0.35</v>
      </c>
      <c r="R107" s="15">
        <v>41272</v>
      </c>
      <c r="S107" s="15">
        <v>41257</v>
      </c>
      <c r="T107" s="20">
        <v>0.49305555555555558</v>
      </c>
      <c r="U107" s="3">
        <v>41368</v>
      </c>
      <c r="V107" s="4">
        <v>0.64583333333333337</v>
      </c>
      <c r="W107" s="11" t="s">
        <v>2186</v>
      </c>
      <c r="X107" s="11" t="s">
        <v>1455</v>
      </c>
      <c r="Y107" s="11"/>
      <c r="Z107" s="11" t="s">
        <v>2187</v>
      </c>
      <c r="AA107" s="33" t="s">
        <v>2188</v>
      </c>
      <c r="AB107" s="60">
        <f t="shared" si="6"/>
        <v>1191655.8</v>
      </c>
      <c r="AC107" s="53">
        <f t="shared" si="7"/>
        <v>35048.699999999997</v>
      </c>
    </row>
    <row r="108" spans="1:29" s="53" customFormat="1" ht="409.5">
      <c r="A108" s="12">
        <v>186</v>
      </c>
      <c r="B108" s="12">
        <v>129</v>
      </c>
      <c r="C108" s="12">
        <v>104</v>
      </c>
      <c r="D108" s="11">
        <v>3</v>
      </c>
      <c r="E108" s="9" t="s">
        <v>2831</v>
      </c>
      <c r="F108" s="11" t="s">
        <v>680</v>
      </c>
      <c r="G108" s="9" t="s">
        <v>678</v>
      </c>
      <c r="H108" s="23" t="s">
        <v>679</v>
      </c>
      <c r="I108" s="11" t="s">
        <v>420</v>
      </c>
      <c r="J108" s="11" t="s">
        <v>384</v>
      </c>
      <c r="K108" s="15" t="s">
        <v>2323</v>
      </c>
      <c r="L108" s="11" t="s">
        <v>18</v>
      </c>
      <c r="M108" s="16">
        <v>64905</v>
      </c>
      <c r="N108" s="11">
        <v>54</v>
      </c>
      <c r="O108" s="16">
        <f t="shared" si="4"/>
        <v>3504870</v>
      </c>
      <c r="P108" s="48">
        <f t="shared" si="8"/>
        <v>1226704.5</v>
      </c>
      <c r="Q108" s="44">
        <v>0.35</v>
      </c>
      <c r="R108" s="15">
        <v>41272</v>
      </c>
      <c r="S108" s="15">
        <v>41260</v>
      </c>
      <c r="T108" s="20">
        <v>0.51874999999999993</v>
      </c>
      <c r="U108" s="3">
        <v>41471</v>
      </c>
      <c r="V108" s="4">
        <v>0.71875</v>
      </c>
      <c r="W108" s="11" t="s">
        <v>1459</v>
      </c>
      <c r="X108" s="11" t="s">
        <v>1426</v>
      </c>
      <c r="Y108" s="11"/>
      <c r="Z108" s="11" t="s">
        <v>1460</v>
      </c>
      <c r="AA108" s="28" t="s">
        <v>1347</v>
      </c>
      <c r="AB108" s="60">
        <f t="shared" si="6"/>
        <v>1191655.8</v>
      </c>
      <c r="AC108" s="53">
        <f t="shared" si="7"/>
        <v>35048.699999999997</v>
      </c>
    </row>
    <row r="109" spans="1:29" s="53" customFormat="1" ht="409.5">
      <c r="A109" s="12">
        <v>190</v>
      </c>
      <c r="B109" s="12">
        <v>132</v>
      </c>
      <c r="C109" s="12">
        <v>105</v>
      </c>
      <c r="D109" s="11">
        <v>2</v>
      </c>
      <c r="E109" s="9" t="s">
        <v>683</v>
      </c>
      <c r="F109" s="11" t="s">
        <v>682</v>
      </c>
      <c r="G109" s="9" t="s">
        <v>3041</v>
      </c>
      <c r="H109" s="23" t="s">
        <v>681</v>
      </c>
      <c r="I109" s="11"/>
      <c r="J109" s="11"/>
      <c r="K109" s="15" t="s">
        <v>2325</v>
      </c>
      <c r="L109" s="11" t="s">
        <v>18</v>
      </c>
      <c r="M109" s="16">
        <v>64905</v>
      </c>
      <c r="N109" s="11">
        <v>42</v>
      </c>
      <c r="O109" s="16">
        <f t="shared" si="4"/>
        <v>2726010</v>
      </c>
      <c r="P109" s="48">
        <f t="shared" si="8"/>
        <v>954103.49999999988</v>
      </c>
      <c r="Q109" s="44">
        <v>0.35</v>
      </c>
      <c r="R109" s="15">
        <v>41292</v>
      </c>
      <c r="S109" s="15">
        <v>41264</v>
      </c>
      <c r="T109" s="20">
        <v>0.73958333333333337</v>
      </c>
      <c r="U109" s="3">
        <v>41296</v>
      </c>
      <c r="V109" s="4">
        <v>0.63194444444444442</v>
      </c>
      <c r="W109" s="11" t="s">
        <v>1461</v>
      </c>
      <c r="X109" s="11" t="s">
        <v>1439</v>
      </c>
      <c r="Y109" s="11"/>
      <c r="Z109" s="26" t="s">
        <v>1462</v>
      </c>
      <c r="AA109" s="28" t="s">
        <v>1347</v>
      </c>
      <c r="AB109" s="60">
        <f t="shared" si="6"/>
        <v>926843.39999999991</v>
      </c>
      <c r="AC109" s="53">
        <f t="shared" si="7"/>
        <v>27260.1</v>
      </c>
    </row>
    <row r="110" spans="1:29" s="53" customFormat="1" ht="409.5">
      <c r="A110" s="12">
        <v>191</v>
      </c>
      <c r="B110" s="12">
        <v>133</v>
      </c>
      <c r="C110" s="12">
        <v>106</v>
      </c>
      <c r="D110" s="11">
        <v>3</v>
      </c>
      <c r="E110" s="9" t="s">
        <v>687</v>
      </c>
      <c r="F110" s="11" t="s">
        <v>686</v>
      </c>
      <c r="G110" s="9" t="s">
        <v>684</v>
      </c>
      <c r="H110" s="23" t="s">
        <v>685</v>
      </c>
      <c r="I110" s="11" t="s">
        <v>19</v>
      </c>
      <c r="J110" s="11" t="s">
        <v>19</v>
      </c>
      <c r="K110" s="15" t="s">
        <v>2326</v>
      </c>
      <c r="L110" s="11" t="s">
        <v>21</v>
      </c>
      <c r="M110" s="16">
        <v>64905</v>
      </c>
      <c r="N110" s="11">
        <v>54</v>
      </c>
      <c r="O110" s="16">
        <f t="shared" si="4"/>
        <v>3504870</v>
      </c>
      <c r="P110" s="48">
        <f t="shared" si="8"/>
        <v>1226704.5</v>
      </c>
      <c r="Q110" s="44">
        <v>0.35</v>
      </c>
      <c r="R110" s="15">
        <v>41292</v>
      </c>
      <c r="S110" s="15">
        <v>41267</v>
      </c>
      <c r="T110" s="20">
        <v>0.45347222222222222</v>
      </c>
      <c r="U110" s="3">
        <v>43705</v>
      </c>
      <c r="V110" s="4">
        <v>0.71597222222222223</v>
      </c>
      <c r="W110" s="11" t="s">
        <v>1837</v>
      </c>
      <c r="X110" s="11" t="s">
        <v>1819</v>
      </c>
      <c r="Y110" s="5"/>
      <c r="Z110" s="26" t="s">
        <v>1818</v>
      </c>
      <c r="AA110" s="28" t="s">
        <v>1345</v>
      </c>
      <c r="AB110" s="60">
        <f t="shared" si="6"/>
        <v>1191655.8</v>
      </c>
      <c r="AC110" s="53">
        <f t="shared" si="7"/>
        <v>35048.699999999997</v>
      </c>
    </row>
    <row r="111" spans="1:29" s="53" customFormat="1" ht="165" customHeight="1">
      <c r="A111" s="12">
        <v>192</v>
      </c>
      <c r="B111" s="12">
        <v>134</v>
      </c>
      <c r="C111" s="12">
        <v>107</v>
      </c>
      <c r="D111" s="11">
        <v>3</v>
      </c>
      <c r="E111" s="9" t="s">
        <v>691</v>
      </c>
      <c r="F111" s="11" t="s">
        <v>690</v>
      </c>
      <c r="G111" s="9" t="s">
        <v>688</v>
      </c>
      <c r="H111" s="23" t="s">
        <v>689</v>
      </c>
      <c r="I111" s="11" t="s">
        <v>421</v>
      </c>
      <c r="J111" s="11" t="s">
        <v>60</v>
      </c>
      <c r="K111" s="15" t="s">
        <v>2327</v>
      </c>
      <c r="L111" s="11" t="s">
        <v>18</v>
      </c>
      <c r="M111" s="16">
        <v>64905</v>
      </c>
      <c r="N111" s="11">
        <v>54</v>
      </c>
      <c r="O111" s="16">
        <f t="shared" si="4"/>
        <v>3504870</v>
      </c>
      <c r="P111" s="48">
        <f t="shared" si="8"/>
        <v>1226704.5</v>
      </c>
      <c r="Q111" s="44">
        <v>0.35</v>
      </c>
      <c r="R111" s="15">
        <v>41292</v>
      </c>
      <c r="S111" s="15">
        <v>41267</v>
      </c>
      <c r="T111" s="20">
        <v>0.58333333333333337</v>
      </c>
      <c r="U111" s="3">
        <v>41337</v>
      </c>
      <c r="V111" s="4">
        <v>0.63888888888888895</v>
      </c>
      <c r="W111" s="11" t="s">
        <v>1684</v>
      </c>
      <c r="X111" s="11" t="s">
        <v>2624</v>
      </c>
      <c r="Y111" s="5"/>
      <c r="Z111" s="26" t="s">
        <v>1685</v>
      </c>
      <c r="AA111" s="28" t="s">
        <v>1346</v>
      </c>
      <c r="AB111" s="60">
        <f t="shared" si="6"/>
        <v>1191655.8</v>
      </c>
      <c r="AC111" s="53">
        <f t="shared" si="7"/>
        <v>35048.699999999997</v>
      </c>
    </row>
    <row r="112" spans="1:29" s="53" customFormat="1" ht="409.5">
      <c r="A112" s="12">
        <v>193</v>
      </c>
      <c r="B112" s="12">
        <v>135</v>
      </c>
      <c r="C112" s="12">
        <v>108</v>
      </c>
      <c r="D112" s="5">
        <v>3</v>
      </c>
      <c r="E112" s="9" t="s">
        <v>2201</v>
      </c>
      <c r="F112" s="11" t="s">
        <v>2202</v>
      </c>
      <c r="G112" s="9" t="s">
        <v>2634</v>
      </c>
      <c r="H112" s="23" t="s">
        <v>2203</v>
      </c>
      <c r="I112" s="11" t="s">
        <v>422</v>
      </c>
      <c r="J112" s="11" t="s">
        <v>61</v>
      </c>
      <c r="K112" s="15" t="s">
        <v>2328</v>
      </c>
      <c r="L112" s="11" t="s">
        <v>18</v>
      </c>
      <c r="M112" s="16">
        <v>64905</v>
      </c>
      <c r="N112" s="11">
        <v>54</v>
      </c>
      <c r="O112" s="16">
        <f t="shared" si="4"/>
        <v>3504870</v>
      </c>
      <c r="P112" s="48">
        <f t="shared" si="8"/>
        <v>1226704.5</v>
      </c>
      <c r="Q112" s="44">
        <v>0.35</v>
      </c>
      <c r="R112" s="18">
        <v>41292</v>
      </c>
      <c r="S112" s="18">
        <v>41268</v>
      </c>
      <c r="T112" s="19">
        <v>0.44513888888888892</v>
      </c>
      <c r="U112" s="6">
        <v>41302</v>
      </c>
      <c r="V112" s="7">
        <v>0.49305555555555558</v>
      </c>
      <c r="W112" s="5" t="s">
        <v>2204</v>
      </c>
      <c r="X112" s="5" t="s">
        <v>2205</v>
      </c>
      <c r="Y112" s="17"/>
      <c r="Z112" s="26" t="s">
        <v>1407</v>
      </c>
      <c r="AA112" s="28" t="s">
        <v>1345</v>
      </c>
      <c r="AB112" s="60">
        <f t="shared" si="6"/>
        <v>1191655.8</v>
      </c>
      <c r="AC112" s="53">
        <f t="shared" si="7"/>
        <v>35048.699999999997</v>
      </c>
    </row>
    <row r="113" spans="1:29" s="53" customFormat="1" ht="165.75" customHeight="1">
      <c r="A113" s="12">
        <v>198</v>
      </c>
      <c r="B113" s="12">
        <v>138</v>
      </c>
      <c r="C113" s="12">
        <v>109</v>
      </c>
      <c r="D113" s="11">
        <v>3</v>
      </c>
      <c r="E113" s="9" t="s">
        <v>2832</v>
      </c>
      <c r="F113" s="11" t="s">
        <v>694</v>
      </c>
      <c r="G113" s="9" t="s">
        <v>692</v>
      </c>
      <c r="H113" s="23" t="s">
        <v>693</v>
      </c>
      <c r="I113" s="11" t="s">
        <v>423</v>
      </c>
      <c r="J113" s="11" t="s">
        <v>62</v>
      </c>
      <c r="K113" s="15" t="s">
        <v>2329</v>
      </c>
      <c r="L113" s="11" t="s">
        <v>18</v>
      </c>
      <c r="M113" s="16">
        <v>64905</v>
      </c>
      <c r="N113" s="11">
        <v>54</v>
      </c>
      <c r="O113" s="16">
        <f t="shared" si="4"/>
        <v>3504870</v>
      </c>
      <c r="P113" s="48">
        <f t="shared" si="8"/>
        <v>1226704.5</v>
      </c>
      <c r="Q113" s="44">
        <v>0.35</v>
      </c>
      <c r="R113" s="15">
        <v>41292</v>
      </c>
      <c r="S113" s="15">
        <v>41270</v>
      </c>
      <c r="T113" s="20">
        <v>0.69097222222222221</v>
      </c>
      <c r="U113" s="3">
        <v>41401</v>
      </c>
      <c r="V113" s="4">
        <v>0.40277777777777773</v>
      </c>
      <c r="W113" s="11" t="s">
        <v>2564</v>
      </c>
      <c r="X113" s="11" t="s">
        <v>1686</v>
      </c>
      <c r="Y113" s="5"/>
      <c r="Z113" s="26" t="s">
        <v>1687</v>
      </c>
      <c r="AA113" s="28" t="s">
        <v>1346</v>
      </c>
      <c r="AB113" s="60">
        <f t="shared" si="6"/>
        <v>1191655.8</v>
      </c>
      <c r="AC113" s="53">
        <f t="shared" si="7"/>
        <v>35048.699999999997</v>
      </c>
    </row>
    <row r="114" spans="1:29" s="53" customFormat="1" ht="162.75" customHeight="1">
      <c r="A114" s="12">
        <v>201</v>
      </c>
      <c r="B114" s="12">
        <v>141</v>
      </c>
      <c r="C114" s="12">
        <v>110</v>
      </c>
      <c r="D114" s="11">
        <v>3</v>
      </c>
      <c r="E114" s="9" t="s">
        <v>698</v>
      </c>
      <c r="F114" s="11" t="s">
        <v>697</v>
      </c>
      <c r="G114" s="9" t="s">
        <v>695</v>
      </c>
      <c r="H114" s="23" t="s">
        <v>696</v>
      </c>
      <c r="I114" s="11" t="s">
        <v>424</v>
      </c>
      <c r="J114" s="11" t="s">
        <v>63</v>
      </c>
      <c r="K114" s="15" t="s">
        <v>2328</v>
      </c>
      <c r="L114" s="11" t="s">
        <v>18</v>
      </c>
      <c r="M114" s="16">
        <v>64905</v>
      </c>
      <c r="N114" s="11">
        <v>54</v>
      </c>
      <c r="O114" s="16">
        <f t="shared" si="4"/>
        <v>3504870</v>
      </c>
      <c r="P114" s="48">
        <f t="shared" si="8"/>
        <v>1226704.5</v>
      </c>
      <c r="Q114" s="44">
        <v>0.35</v>
      </c>
      <c r="R114" s="15">
        <v>41292</v>
      </c>
      <c r="S114" s="15">
        <v>41272</v>
      </c>
      <c r="T114" s="20">
        <v>0.4201388888888889</v>
      </c>
      <c r="U114" s="3">
        <v>41304</v>
      </c>
      <c r="V114" s="4">
        <v>0.66666666666666663</v>
      </c>
      <c r="W114" s="11" t="s">
        <v>1688</v>
      </c>
      <c r="X114" s="11" t="s">
        <v>1689</v>
      </c>
      <c r="Y114" s="5"/>
      <c r="Z114" s="26" t="s">
        <v>1690</v>
      </c>
      <c r="AA114" s="28" t="s">
        <v>1346</v>
      </c>
      <c r="AB114" s="60">
        <f t="shared" si="6"/>
        <v>1191655.8</v>
      </c>
      <c r="AC114" s="53">
        <f t="shared" si="7"/>
        <v>35048.699999999997</v>
      </c>
    </row>
    <row r="115" spans="1:29" s="53" customFormat="1" ht="99" customHeight="1">
      <c r="A115" s="12">
        <v>206</v>
      </c>
      <c r="B115" s="12">
        <v>142</v>
      </c>
      <c r="C115" s="12">
        <v>111</v>
      </c>
      <c r="D115" s="5">
        <v>2</v>
      </c>
      <c r="E115" s="9" t="s">
        <v>702</v>
      </c>
      <c r="F115" s="11" t="s">
        <v>701</v>
      </c>
      <c r="G115" s="9" t="s">
        <v>699</v>
      </c>
      <c r="H115" s="23" t="s">
        <v>700</v>
      </c>
      <c r="I115" s="11"/>
      <c r="J115" s="11"/>
      <c r="K115" s="15" t="s">
        <v>2311</v>
      </c>
      <c r="L115" s="11" t="s">
        <v>18</v>
      </c>
      <c r="M115" s="16">
        <v>64905</v>
      </c>
      <c r="N115" s="11">
        <v>42</v>
      </c>
      <c r="O115" s="16">
        <f t="shared" si="4"/>
        <v>2726010</v>
      </c>
      <c r="P115" s="48">
        <f t="shared" si="8"/>
        <v>954103.49999999988</v>
      </c>
      <c r="Q115" s="44">
        <v>0.35</v>
      </c>
      <c r="R115" s="18">
        <v>41317</v>
      </c>
      <c r="S115" s="18">
        <v>41291</v>
      </c>
      <c r="T115" s="19">
        <v>0.63888888888888895</v>
      </c>
      <c r="U115" s="6">
        <v>41334</v>
      </c>
      <c r="V115" s="7">
        <v>0.4375</v>
      </c>
      <c r="W115" s="5" t="s">
        <v>1332</v>
      </c>
      <c r="X115" s="5" t="s">
        <v>1408</v>
      </c>
      <c r="Y115" s="11"/>
      <c r="Z115" s="26" t="s">
        <v>1409</v>
      </c>
      <c r="AA115" s="28" t="s">
        <v>1345</v>
      </c>
      <c r="AB115" s="60">
        <f t="shared" si="6"/>
        <v>926843.39999999991</v>
      </c>
      <c r="AC115" s="53">
        <f t="shared" si="7"/>
        <v>27260.1</v>
      </c>
    </row>
    <row r="116" spans="1:29" s="53" customFormat="1" ht="409.5">
      <c r="A116" s="12">
        <v>211</v>
      </c>
      <c r="B116" s="12">
        <v>144</v>
      </c>
      <c r="C116" s="12">
        <v>112</v>
      </c>
      <c r="D116" s="5">
        <v>2</v>
      </c>
      <c r="E116" s="9" t="s">
        <v>705</v>
      </c>
      <c r="F116" s="11" t="s">
        <v>703</v>
      </c>
      <c r="G116" s="9" t="s">
        <v>3042</v>
      </c>
      <c r="H116" s="23" t="s">
        <v>704</v>
      </c>
      <c r="I116" s="11"/>
      <c r="J116" s="11"/>
      <c r="K116" s="15" t="s">
        <v>2330</v>
      </c>
      <c r="L116" s="11" t="s">
        <v>18</v>
      </c>
      <c r="M116" s="16">
        <v>64905</v>
      </c>
      <c r="N116" s="11">
        <v>42</v>
      </c>
      <c r="O116" s="16">
        <f t="shared" si="4"/>
        <v>2726010</v>
      </c>
      <c r="P116" s="48">
        <f t="shared" si="8"/>
        <v>954103.49999999988</v>
      </c>
      <c r="Q116" s="44">
        <v>0.35</v>
      </c>
      <c r="R116" s="18">
        <v>41317</v>
      </c>
      <c r="S116" s="18">
        <v>41297</v>
      </c>
      <c r="T116" s="19">
        <v>0.54652777777777783</v>
      </c>
      <c r="U116" s="6">
        <v>43796</v>
      </c>
      <c r="V116" s="7">
        <v>0.39583333333333331</v>
      </c>
      <c r="W116" s="5" t="s">
        <v>64</v>
      </c>
      <c r="X116" s="5" t="s">
        <v>1816</v>
      </c>
      <c r="Y116" s="5"/>
      <c r="Z116" s="26" t="s">
        <v>1815</v>
      </c>
      <c r="AA116" s="28" t="s">
        <v>1345</v>
      </c>
      <c r="AB116" s="60">
        <f t="shared" si="6"/>
        <v>926843.39999999991</v>
      </c>
      <c r="AC116" s="53">
        <f t="shared" si="7"/>
        <v>27260.1</v>
      </c>
    </row>
    <row r="117" spans="1:29" s="53" customFormat="1" ht="409.5">
      <c r="A117" s="12">
        <v>213</v>
      </c>
      <c r="B117" s="12">
        <v>146</v>
      </c>
      <c r="C117" s="12">
        <v>114</v>
      </c>
      <c r="D117" s="2">
        <v>4</v>
      </c>
      <c r="E117" s="27" t="s">
        <v>2157</v>
      </c>
      <c r="F117" s="11" t="s">
        <v>2158</v>
      </c>
      <c r="G117" s="9" t="s">
        <v>2635</v>
      </c>
      <c r="H117" s="23" t="s">
        <v>2156</v>
      </c>
      <c r="I117" s="11" t="s">
        <v>425</v>
      </c>
      <c r="J117" s="11" t="s">
        <v>65</v>
      </c>
      <c r="K117" s="15" t="s">
        <v>2331</v>
      </c>
      <c r="L117" s="11" t="s">
        <v>18</v>
      </c>
      <c r="M117" s="16">
        <v>64905</v>
      </c>
      <c r="N117" s="11">
        <v>72</v>
      </c>
      <c r="O117" s="16">
        <f t="shared" si="4"/>
        <v>4673160</v>
      </c>
      <c r="P117" s="48">
        <f t="shared" si="8"/>
        <v>1635606</v>
      </c>
      <c r="Q117" s="44">
        <v>0.35</v>
      </c>
      <c r="R117" s="15">
        <v>41317</v>
      </c>
      <c r="S117" s="15">
        <v>41298</v>
      </c>
      <c r="T117" s="20">
        <v>0.65972222222222221</v>
      </c>
      <c r="U117" s="3">
        <v>41507</v>
      </c>
      <c r="V117" s="4">
        <v>0.58333333333333337</v>
      </c>
      <c r="W117" s="11" t="s">
        <v>1691</v>
      </c>
      <c r="X117" s="11" t="s">
        <v>1692</v>
      </c>
      <c r="Y117" s="5"/>
      <c r="Z117" s="26" t="s">
        <v>1693</v>
      </c>
      <c r="AA117" s="28" t="s">
        <v>1346</v>
      </c>
      <c r="AB117" s="60">
        <f t="shared" si="6"/>
        <v>1588874.4</v>
      </c>
      <c r="AC117" s="53">
        <f t="shared" si="7"/>
        <v>46731.6</v>
      </c>
    </row>
    <row r="118" spans="1:29" s="53" customFormat="1" ht="409.5">
      <c r="A118" s="12">
        <v>214</v>
      </c>
      <c r="B118" s="12">
        <v>147</v>
      </c>
      <c r="C118" s="12">
        <v>115</v>
      </c>
      <c r="D118" s="11">
        <v>3</v>
      </c>
      <c r="E118" s="9" t="s">
        <v>709</v>
      </c>
      <c r="F118" s="11" t="s">
        <v>708</v>
      </c>
      <c r="G118" s="9" t="s">
        <v>706</v>
      </c>
      <c r="H118" s="23" t="s">
        <v>707</v>
      </c>
      <c r="I118" s="11" t="s">
        <v>426</v>
      </c>
      <c r="J118" s="11" t="s">
        <v>66</v>
      </c>
      <c r="K118" s="15" t="s">
        <v>2332</v>
      </c>
      <c r="L118" s="11" t="s">
        <v>18</v>
      </c>
      <c r="M118" s="16">
        <v>64905</v>
      </c>
      <c r="N118" s="11">
        <v>54</v>
      </c>
      <c r="O118" s="16">
        <f t="shared" si="4"/>
        <v>3504870</v>
      </c>
      <c r="P118" s="48">
        <f t="shared" si="8"/>
        <v>1226704.5</v>
      </c>
      <c r="Q118" s="44">
        <v>0.35</v>
      </c>
      <c r="R118" s="15">
        <v>41317</v>
      </c>
      <c r="S118" s="15">
        <v>41299</v>
      </c>
      <c r="T118" s="20">
        <v>0.73958333333333337</v>
      </c>
      <c r="U118" s="3">
        <v>41366</v>
      </c>
      <c r="V118" s="4">
        <v>0.72222222222222221</v>
      </c>
      <c r="W118" s="11" t="s">
        <v>1807</v>
      </c>
      <c r="X118" s="11" t="s">
        <v>1608</v>
      </c>
      <c r="Y118" s="11"/>
      <c r="Z118" s="26" t="s">
        <v>1808</v>
      </c>
      <c r="AA118" s="28" t="s">
        <v>1346</v>
      </c>
      <c r="AB118" s="60">
        <f t="shared" si="6"/>
        <v>1191655.8</v>
      </c>
      <c r="AC118" s="53">
        <f t="shared" si="7"/>
        <v>35048.699999999997</v>
      </c>
    </row>
    <row r="119" spans="1:29" s="53" customFormat="1" ht="409.5">
      <c r="A119" s="12">
        <v>216</v>
      </c>
      <c r="B119" s="12">
        <v>148</v>
      </c>
      <c r="C119" s="12">
        <v>116</v>
      </c>
      <c r="D119" s="5">
        <v>3</v>
      </c>
      <c r="E119" s="9" t="s">
        <v>2719</v>
      </c>
      <c r="F119" s="11" t="s">
        <v>1873</v>
      </c>
      <c r="G119" s="9" t="s">
        <v>2636</v>
      </c>
      <c r="H119" s="23" t="s">
        <v>1874</v>
      </c>
      <c r="I119" s="11"/>
      <c r="J119" s="11"/>
      <c r="K119" s="15" t="s">
        <v>2333</v>
      </c>
      <c r="L119" s="11" t="s">
        <v>18</v>
      </c>
      <c r="M119" s="16">
        <v>64905</v>
      </c>
      <c r="N119" s="11">
        <v>54</v>
      </c>
      <c r="O119" s="16">
        <f t="shared" si="4"/>
        <v>3504870</v>
      </c>
      <c r="P119" s="48">
        <f t="shared" si="8"/>
        <v>1226704.5</v>
      </c>
      <c r="Q119" s="44">
        <v>0.35</v>
      </c>
      <c r="R119" s="18">
        <v>41317</v>
      </c>
      <c r="S119" s="18">
        <v>41304</v>
      </c>
      <c r="T119" s="19">
        <v>0.54166666666666663</v>
      </c>
      <c r="U119" s="6">
        <v>44606</v>
      </c>
      <c r="V119" s="7">
        <v>0.375</v>
      </c>
      <c r="W119" s="5" t="s">
        <v>2152</v>
      </c>
      <c r="X119" s="5" t="s">
        <v>1792</v>
      </c>
      <c r="Y119" s="11"/>
      <c r="Z119" s="26" t="s">
        <v>1410</v>
      </c>
      <c r="AA119" s="28" t="s">
        <v>1345</v>
      </c>
      <c r="AB119" s="60">
        <f t="shared" si="6"/>
        <v>1191655.8</v>
      </c>
      <c r="AC119" s="53">
        <f t="shared" si="7"/>
        <v>35048.699999999997</v>
      </c>
    </row>
    <row r="120" spans="1:29" s="53" customFormat="1" ht="409.5">
      <c r="A120" s="12">
        <v>217</v>
      </c>
      <c r="B120" s="12">
        <v>149</v>
      </c>
      <c r="C120" s="12">
        <v>117</v>
      </c>
      <c r="D120" s="11">
        <v>4</v>
      </c>
      <c r="E120" s="9" t="s">
        <v>3112</v>
      </c>
      <c r="F120" s="11" t="s">
        <v>711</v>
      </c>
      <c r="G120" s="9" t="s">
        <v>3043</v>
      </c>
      <c r="H120" s="23" t="s">
        <v>710</v>
      </c>
      <c r="I120" s="11" t="s">
        <v>67</v>
      </c>
      <c r="J120" s="11" t="s">
        <v>68</v>
      </c>
      <c r="K120" s="15" t="s">
        <v>2334</v>
      </c>
      <c r="L120" s="11" t="s">
        <v>18</v>
      </c>
      <c r="M120" s="16">
        <v>64905</v>
      </c>
      <c r="N120" s="11">
        <v>72</v>
      </c>
      <c r="O120" s="16">
        <f t="shared" si="4"/>
        <v>4673160</v>
      </c>
      <c r="P120" s="48">
        <f t="shared" si="8"/>
        <v>1635606</v>
      </c>
      <c r="Q120" s="44">
        <v>0.35</v>
      </c>
      <c r="R120" s="15">
        <v>41334</v>
      </c>
      <c r="S120" s="15">
        <v>41305</v>
      </c>
      <c r="T120" s="20">
        <v>0.4861111111111111</v>
      </c>
      <c r="U120" s="3">
        <v>41347</v>
      </c>
      <c r="V120" s="4">
        <v>0.54166666666666663</v>
      </c>
      <c r="W120" s="11" t="s">
        <v>1463</v>
      </c>
      <c r="X120" s="11" t="s">
        <v>1464</v>
      </c>
      <c r="Y120" s="11"/>
      <c r="Z120" s="26" t="s">
        <v>1465</v>
      </c>
      <c r="AA120" s="28" t="s">
        <v>1347</v>
      </c>
      <c r="AB120" s="60">
        <f t="shared" si="6"/>
        <v>1588874.4</v>
      </c>
      <c r="AC120" s="53">
        <f t="shared" si="7"/>
        <v>46731.6</v>
      </c>
    </row>
    <row r="121" spans="1:29" s="53" customFormat="1" ht="409.5">
      <c r="A121" s="12">
        <v>219</v>
      </c>
      <c r="B121" s="12">
        <v>150</v>
      </c>
      <c r="C121" s="12">
        <v>118</v>
      </c>
      <c r="D121" s="11">
        <v>4</v>
      </c>
      <c r="E121" s="9" t="s">
        <v>714</v>
      </c>
      <c r="F121" s="11" t="s">
        <v>713</v>
      </c>
      <c r="G121" s="9" t="s">
        <v>3044</v>
      </c>
      <c r="H121" s="23" t="s">
        <v>712</v>
      </c>
      <c r="I121" s="11" t="s">
        <v>427</v>
      </c>
      <c r="J121" s="11" t="s">
        <v>385</v>
      </c>
      <c r="K121" s="12" t="s">
        <v>2335</v>
      </c>
      <c r="L121" s="11" t="s">
        <v>18</v>
      </c>
      <c r="M121" s="16">
        <v>64905</v>
      </c>
      <c r="N121" s="11">
        <v>72</v>
      </c>
      <c r="O121" s="16">
        <f t="shared" si="4"/>
        <v>4673160</v>
      </c>
      <c r="P121" s="48">
        <f t="shared" si="8"/>
        <v>1635606</v>
      </c>
      <c r="Q121" s="44">
        <v>0.35</v>
      </c>
      <c r="R121" s="15">
        <v>41334</v>
      </c>
      <c r="S121" s="15">
        <v>41307</v>
      </c>
      <c r="T121" s="20">
        <v>0.51041666666666663</v>
      </c>
      <c r="U121" s="3">
        <v>44310</v>
      </c>
      <c r="V121" s="4">
        <v>0.54999999999999993</v>
      </c>
      <c r="W121" s="11" t="s">
        <v>1526</v>
      </c>
      <c r="X121" s="11" t="s">
        <v>1527</v>
      </c>
      <c r="Y121" s="5"/>
      <c r="Z121" s="26" t="s">
        <v>1528</v>
      </c>
      <c r="AA121" s="28" t="s">
        <v>1347</v>
      </c>
      <c r="AB121" s="60">
        <f t="shared" si="6"/>
        <v>1588874.4</v>
      </c>
      <c r="AC121" s="53">
        <f t="shared" si="7"/>
        <v>46731.6</v>
      </c>
    </row>
    <row r="122" spans="1:29" s="53" customFormat="1" ht="409.5">
      <c r="A122" s="12">
        <v>220</v>
      </c>
      <c r="B122" s="12">
        <v>151</v>
      </c>
      <c r="C122" s="12">
        <v>119</v>
      </c>
      <c r="D122" s="11">
        <v>2</v>
      </c>
      <c r="E122" s="9" t="s">
        <v>716</v>
      </c>
      <c r="F122" s="11" t="s">
        <v>717</v>
      </c>
      <c r="G122" s="9" t="s">
        <v>3045</v>
      </c>
      <c r="H122" s="23" t="s">
        <v>715</v>
      </c>
      <c r="I122" s="11"/>
      <c r="J122" s="11" t="s">
        <v>19</v>
      </c>
      <c r="K122" s="15" t="s">
        <v>2324</v>
      </c>
      <c r="L122" s="11" t="s">
        <v>18</v>
      </c>
      <c r="M122" s="16">
        <v>64905</v>
      </c>
      <c r="N122" s="11">
        <v>42</v>
      </c>
      <c r="O122" s="16">
        <f t="shared" si="4"/>
        <v>2726010</v>
      </c>
      <c r="P122" s="48">
        <f t="shared" si="8"/>
        <v>954103.49999999988</v>
      </c>
      <c r="Q122" s="44">
        <v>0.35</v>
      </c>
      <c r="R122" s="15">
        <v>41334</v>
      </c>
      <c r="S122" s="15">
        <v>41309</v>
      </c>
      <c r="T122" s="20">
        <v>0.41875000000000001</v>
      </c>
      <c r="U122" s="3">
        <v>43608</v>
      </c>
      <c r="V122" s="4">
        <v>0.64374999999999993</v>
      </c>
      <c r="W122" s="11" t="s">
        <v>69</v>
      </c>
      <c r="X122" s="11" t="s">
        <v>1412</v>
      </c>
      <c r="Y122" s="5"/>
      <c r="Z122" s="26" t="s">
        <v>1411</v>
      </c>
      <c r="AA122" s="28" t="s">
        <v>1345</v>
      </c>
      <c r="AB122" s="60">
        <f t="shared" si="6"/>
        <v>926843.39999999991</v>
      </c>
      <c r="AC122" s="53">
        <f t="shared" si="7"/>
        <v>27260.1</v>
      </c>
    </row>
    <row r="123" spans="1:29" s="53" customFormat="1" ht="409.5">
      <c r="A123" s="12">
        <v>223</v>
      </c>
      <c r="B123" s="12">
        <v>154</v>
      </c>
      <c r="C123" s="12">
        <v>121</v>
      </c>
      <c r="D123" s="11">
        <v>3</v>
      </c>
      <c r="E123" s="9" t="s">
        <v>720</v>
      </c>
      <c r="F123" s="11" t="s">
        <v>719</v>
      </c>
      <c r="G123" s="9" t="s">
        <v>2637</v>
      </c>
      <c r="H123" s="23" t="s">
        <v>718</v>
      </c>
      <c r="I123" s="11" t="s">
        <v>19</v>
      </c>
      <c r="J123" s="11" t="s">
        <v>19</v>
      </c>
      <c r="K123" s="15" t="s">
        <v>2257</v>
      </c>
      <c r="L123" s="11" t="s">
        <v>18</v>
      </c>
      <c r="M123" s="16">
        <v>64905</v>
      </c>
      <c r="N123" s="11">
        <v>54</v>
      </c>
      <c r="O123" s="16">
        <f t="shared" si="4"/>
        <v>3504870</v>
      </c>
      <c r="P123" s="48">
        <f t="shared" si="8"/>
        <v>1226704.5</v>
      </c>
      <c r="Q123" s="44">
        <v>0.35</v>
      </c>
      <c r="R123" s="15">
        <v>41334</v>
      </c>
      <c r="S123" s="15">
        <v>41312</v>
      </c>
      <c r="T123" s="20">
        <v>0.625</v>
      </c>
      <c r="U123" s="3">
        <v>44160</v>
      </c>
      <c r="V123" s="4">
        <v>0.6875</v>
      </c>
      <c r="W123" s="11" t="s">
        <v>70</v>
      </c>
      <c r="X123" s="11" t="s">
        <v>1870</v>
      </c>
      <c r="Y123" s="11"/>
      <c r="Z123" s="26" t="s">
        <v>1869</v>
      </c>
      <c r="AA123" s="28" t="s">
        <v>1346</v>
      </c>
      <c r="AB123" s="60">
        <f t="shared" si="6"/>
        <v>1191655.8</v>
      </c>
      <c r="AC123" s="53">
        <f t="shared" si="7"/>
        <v>35048.699999999997</v>
      </c>
    </row>
    <row r="124" spans="1:29" s="53" customFormat="1" ht="409.5">
      <c r="A124" s="12">
        <v>230</v>
      </c>
      <c r="B124" s="12">
        <v>158</v>
      </c>
      <c r="C124" s="12">
        <v>123</v>
      </c>
      <c r="D124" s="11">
        <v>3</v>
      </c>
      <c r="E124" s="9" t="s">
        <v>724</v>
      </c>
      <c r="F124" s="11" t="s">
        <v>723</v>
      </c>
      <c r="G124" s="9" t="s">
        <v>721</v>
      </c>
      <c r="H124" s="23" t="s">
        <v>722</v>
      </c>
      <c r="I124" s="11" t="s">
        <v>428</v>
      </c>
      <c r="J124" s="11" t="s">
        <v>71</v>
      </c>
      <c r="K124" s="15" t="s">
        <v>2336</v>
      </c>
      <c r="L124" s="11" t="s">
        <v>18</v>
      </c>
      <c r="M124" s="16">
        <v>64905</v>
      </c>
      <c r="N124" s="11">
        <v>54</v>
      </c>
      <c r="O124" s="16">
        <f t="shared" si="4"/>
        <v>3504870</v>
      </c>
      <c r="P124" s="48">
        <f t="shared" si="8"/>
        <v>1226704.5</v>
      </c>
      <c r="Q124" s="44">
        <v>0.35</v>
      </c>
      <c r="R124" s="15">
        <v>41334</v>
      </c>
      <c r="S124" s="15">
        <v>41317</v>
      </c>
      <c r="T124" s="20">
        <v>0.65277777777777779</v>
      </c>
      <c r="U124" s="3">
        <v>44033</v>
      </c>
      <c r="V124" s="4">
        <v>0.39305555555555555</v>
      </c>
      <c r="W124" s="5" t="s">
        <v>72</v>
      </c>
      <c r="X124" s="5" t="s">
        <v>1530</v>
      </c>
      <c r="Y124" s="5"/>
      <c r="Z124" s="26" t="s">
        <v>1531</v>
      </c>
      <c r="AA124" s="28" t="s">
        <v>1347</v>
      </c>
      <c r="AB124" s="60">
        <f t="shared" si="6"/>
        <v>1191655.8</v>
      </c>
      <c r="AC124" s="53">
        <f t="shared" si="7"/>
        <v>35048.699999999997</v>
      </c>
    </row>
    <row r="125" spans="1:29" s="53" customFormat="1" ht="409.5">
      <c r="A125" s="12">
        <v>231</v>
      </c>
      <c r="B125" s="12">
        <v>159</v>
      </c>
      <c r="C125" s="12">
        <v>124</v>
      </c>
      <c r="D125" s="11">
        <v>4</v>
      </c>
      <c r="E125" s="9" t="s">
        <v>726</v>
      </c>
      <c r="F125" s="11" t="s">
        <v>727</v>
      </c>
      <c r="G125" s="9" t="s">
        <v>2638</v>
      </c>
      <c r="H125" s="23" t="s">
        <v>725</v>
      </c>
      <c r="I125" s="11" t="s">
        <v>429</v>
      </c>
      <c r="J125" s="11" t="s">
        <v>386</v>
      </c>
      <c r="K125" s="15" t="s">
        <v>2337</v>
      </c>
      <c r="L125" s="11" t="s">
        <v>18</v>
      </c>
      <c r="M125" s="16">
        <v>64905</v>
      </c>
      <c r="N125" s="11">
        <v>72</v>
      </c>
      <c r="O125" s="16">
        <f t="shared" si="4"/>
        <v>4673160</v>
      </c>
      <c r="P125" s="48">
        <f t="shared" si="8"/>
        <v>1635606</v>
      </c>
      <c r="Q125" s="44">
        <v>0.35</v>
      </c>
      <c r="R125" s="15">
        <v>41334</v>
      </c>
      <c r="S125" s="15">
        <v>41318</v>
      </c>
      <c r="T125" s="20">
        <v>0.51250000000000007</v>
      </c>
      <c r="U125" s="3">
        <v>43194</v>
      </c>
      <c r="V125" s="4">
        <v>0.4375</v>
      </c>
      <c r="W125" s="11" t="s">
        <v>1532</v>
      </c>
      <c r="X125" s="11" t="s">
        <v>1533</v>
      </c>
      <c r="Y125" s="11"/>
      <c r="Z125" s="26" t="s">
        <v>1534</v>
      </c>
      <c r="AA125" s="28" t="s">
        <v>1347</v>
      </c>
      <c r="AB125" s="60">
        <f t="shared" si="6"/>
        <v>1588874.4</v>
      </c>
      <c r="AC125" s="53">
        <f t="shared" si="7"/>
        <v>46731.6</v>
      </c>
    </row>
    <row r="126" spans="1:29" s="53" customFormat="1" ht="409.5">
      <c r="A126" s="12">
        <v>232</v>
      </c>
      <c r="B126" s="12">
        <v>160</v>
      </c>
      <c r="C126" s="12">
        <v>125</v>
      </c>
      <c r="D126" s="11">
        <v>2</v>
      </c>
      <c r="E126" s="9" t="s">
        <v>730</v>
      </c>
      <c r="F126" s="11" t="s">
        <v>729</v>
      </c>
      <c r="G126" s="9" t="s">
        <v>2639</v>
      </c>
      <c r="H126" s="23" t="s">
        <v>728</v>
      </c>
      <c r="I126" s="11"/>
      <c r="J126" s="11"/>
      <c r="K126" s="15" t="s">
        <v>2338</v>
      </c>
      <c r="L126" s="11" t="s">
        <v>18</v>
      </c>
      <c r="M126" s="16">
        <v>64905</v>
      </c>
      <c r="N126" s="11">
        <v>42</v>
      </c>
      <c r="O126" s="16">
        <f t="shared" si="4"/>
        <v>2726010</v>
      </c>
      <c r="P126" s="48">
        <f t="shared" si="8"/>
        <v>954103.49999999988</v>
      </c>
      <c r="Q126" s="44">
        <v>0.35</v>
      </c>
      <c r="R126" s="15">
        <v>41334</v>
      </c>
      <c r="S126" s="15">
        <v>41319</v>
      </c>
      <c r="T126" s="20">
        <v>0.45277777777777778</v>
      </c>
      <c r="U126" s="3">
        <v>41347</v>
      </c>
      <c r="V126" s="4">
        <v>0.44791666666666669</v>
      </c>
      <c r="W126" s="11" t="s">
        <v>1466</v>
      </c>
      <c r="X126" s="11" t="s">
        <v>1467</v>
      </c>
      <c r="Y126" s="5"/>
      <c r="Z126" s="26" t="s">
        <v>1468</v>
      </c>
      <c r="AA126" s="28" t="s">
        <v>1347</v>
      </c>
      <c r="AB126" s="60">
        <f t="shared" si="6"/>
        <v>926843.39999999991</v>
      </c>
      <c r="AC126" s="53">
        <f t="shared" si="7"/>
        <v>27260.1</v>
      </c>
    </row>
    <row r="127" spans="1:29" s="53" customFormat="1" ht="409.5">
      <c r="A127" s="12">
        <v>233</v>
      </c>
      <c r="B127" s="12">
        <v>161</v>
      </c>
      <c r="C127" s="12">
        <v>126</v>
      </c>
      <c r="D127" s="12">
        <v>2</v>
      </c>
      <c r="E127" s="14" t="s">
        <v>2754</v>
      </c>
      <c r="F127" s="12" t="s">
        <v>2755</v>
      </c>
      <c r="G127" s="14" t="s">
        <v>2238</v>
      </c>
      <c r="H127" s="23" t="s">
        <v>2756</v>
      </c>
      <c r="I127" s="12"/>
      <c r="J127" s="12"/>
      <c r="K127" s="15" t="s">
        <v>2339</v>
      </c>
      <c r="L127" s="12" t="s">
        <v>18</v>
      </c>
      <c r="M127" s="16">
        <v>64905</v>
      </c>
      <c r="N127" s="17">
        <v>42</v>
      </c>
      <c r="O127" s="16">
        <f t="shared" si="4"/>
        <v>2726010</v>
      </c>
      <c r="P127" s="48">
        <f t="shared" si="8"/>
        <v>954103.49999999988</v>
      </c>
      <c r="Q127" s="44">
        <v>0.35</v>
      </c>
      <c r="R127" s="15">
        <v>41334</v>
      </c>
      <c r="S127" s="15">
        <v>41319</v>
      </c>
      <c r="T127" s="20">
        <v>0.47916666666666669</v>
      </c>
      <c r="U127" s="15">
        <v>41724</v>
      </c>
      <c r="V127" s="20">
        <v>0.4861111111111111</v>
      </c>
      <c r="W127" s="12" t="s">
        <v>2236</v>
      </c>
      <c r="X127" s="12" t="s">
        <v>2237</v>
      </c>
      <c r="Y127" s="74" t="s">
        <v>2239</v>
      </c>
      <c r="Z127" s="26" t="s">
        <v>1694</v>
      </c>
      <c r="AA127" s="28" t="s">
        <v>1346</v>
      </c>
      <c r="AB127" s="60">
        <f t="shared" si="6"/>
        <v>926843.39999999991</v>
      </c>
      <c r="AC127" s="53">
        <f t="shared" si="7"/>
        <v>27260.1</v>
      </c>
    </row>
    <row r="128" spans="1:29" s="53" customFormat="1" ht="409.5">
      <c r="A128" s="12">
        <v>238</v>
      </c>
      <c r="B128" s="12">
        <v>163</v>
      </c>
      <c r="C128" s="12">
        <v>127</v>
      </c>
      <c r="D128" s="11">
        <v>2</v>
      </c>
      <c r="E128" s="9" t="s">
        <v>3083</v>
      </c>
      <c r="F128" s="11" t="s">
        <v>1891</v>
      </c>
      <c r="G128" s="9" t="s">
        <v>3046</v>
      </c>
      <c r="H128" s="23" t="s">
        <v>731</v>
      </c>
      <c r="I128" s="11"/>
      <c r="J128" s="11"/>
      <c r="K128" s="15" t="s">
        <v>2273</v>
      </c>
      <c r="L128" s="11" t="s">
        <v>18</v>
      </c>
      <c r="M128" s="16">
        <v>64905</v>
      </c>
      <c r="N128" s="11">
        <v>42</v>
      </c>
      <c r="O128" s="16">
        <f t="shared" si="4"/>
        <v>2726010</v>
      </c>
      <c r="P128" s="48">
        <f t="shared" si="8"/>
        <v>954103.49999999988</v>
      </c>
      <c r="Q128" s="44">
        <v>0.35</v>
      </c>
      <c r="R128" s="15">
        <v>41353</v>
      </c>
      <c r="S128" s="15">
        <v>41323</v>
      </c>
      <c r="T128" s="20">
        <v>0.4236111111111111</v>
      </c>
      <c r="U128" s="3">
        <v>41355</v>
      </c>
      <c r="V128" s="4">
        <v>0.54166666666666663</v>
      </c>
      <c r="W128" s="11" t="s">
        <v>1824</v>
      </c>
      <c r="X128" s="11" t="s">
        <v>1469</v>
      </c>
      <c r="Y128" s="123" t="s">
        <v>2242</v>
      </c>
      <c r="Z128" s="26" t="s">
        <v>1470</v>
      </c>
      <c r="AA128" s="28" t="s">
        <v>1347</v>
      </c>
      <c r="AB128" s="60">
        <f t="shared" si="6"/>
        <v>926843.39999999991</v>
      </c>
      <c r="AC128" s="53">
        <f t="shared" si="7"/>
        <v>27260.1</v>
      </c>
    </row>
    <row r="129" spans="1:29" s="53" customFormat="1" ht="409.5">
      <c r="A129" s="12">
        <v>243</v>
      </c>
      <c r="B129" s="12">
        <v>165</v>
      </c>
      <c r="C129" s="12">
        <v>128</v>
      </c>
      <c r="D129" s="5">
        <v>4</v>
      </c>
      <c r="E129" s="9" t="s">
        <v>734</v>
      </c>
      <c r="F129" s="11" t="s">
        <v>733</v>
      </c>
      <c r="G129" s="9" t="s">
        <v>2640</v>
      </c>
      <c r="H129" s="23" t="s">
        <v>732</v>
      </c>
      <c r="I129" s="11" t="s">
        <v>430</v>
      </c>
      <c r="J129" s="11" t="s">
        <v>387</v>
      </c>
      <c r="K129" s="15" t="s">
        <v>2340</v>
      </c>
      <c r="L129" s="11" t="s">
        <v>18</v>
      </c>
      <c r="M129" s="16">
        <v>64905</v>
      </c>
      <c r="N129" s="11">
        <v>72</v>
      </c>
      <c r="O129" s="16">
        <f t="shared" si="4"/>
        <v>4673160</v>
      </c>
      <c r="P129" s="48">
        <f t="shared" si="8"/>
        <v>1635606</v>
      </c>
      <c r="Q129" s="44">
        <v>0.35</v>
      </c>
      <c r="R129" s="18">
        <v>41353</v>
      </c>
      <c r="S129" s="18">
        <v>41326</v>
      </c>
      <c r="T129" s="19">
        <v>0.40972222222222227</v>
      </c>
      <c r="U129" s="6">
        <v>41365</v>
      </c>
      <c r="V129" s="7">
        <v>0.69444444444444453</v>
      </c>
      <c r="W129" s="5" t="s">
        <v>1333</v>
      </c>
      <c r="X129" s="5" t="s">
        <v>1413</v>
      </c>
      <c r="Y129" s="5"/>
      <c r="Z129" s="26" t="s">
        <v>1414</v>
      </c>
      <c r="AA129" s="28" t="s">
        <v>1345</v>
      </c>
      <c r="AB129" s="60">
        <f t="shared" si="6"/>
        <v>1588874.4</v>
      </c>
      <c r="AC129" s="53">
        <f t="shared" si="7"/>
        <v>46731.6</v>
      </c>
    </row>
    <row r="130" spans="1:29" s="53" customFormat="1" ht="409.5">
      <c r="A130" s="12">
        <v>249</v>
      </c>
      <c r="B130" s="12">
        <v>168</v>
      </c>
      <c r="C130" s="12">
        <v>129</v>
      </c>
      <c r="D130" s="11">
        <v>3</v>
      </c>
      <c r="E130" s="9" t="s">
        <v>738</v>
      </c>
      <c r="F130" s="11" t="s">
        <v>737</v>
      </c>
      <c r="G130" s="9" t="s">
        <v>735</v>
      </c>
      <c r="H130" s="23" t="s">
        <v>736</v>
      </c>
      <c r="I130" s="11" t="s">
        <v>431</v>
      </c>
      <c r="J130" s="11" t="s">
        <v>73</v>
      </c>
      <c r="K130" s="15" t="s">
        <v>2281</v>
      </c>
      <c r="L130" s="11" t="s">
        <v>18</v>
      </c>
      <c r="M130" s="16">
        <v>64905</v>
      </c>
      <c r="N130" s="11">
        <v>54</v>
      </c>
      <c r="O130" s="16">
        <f t="shared" ref="O130:O192" si="9">M130*N130</f>
        <v>3504870</v>
      </c>
      <c r="P130" s="48">
        <f t="shared" si="8"/>
        <v>1226704.5</v>
      </c>
      <c r="Q130" s="44">
        <v>0.35</v>
      </c>
      <c r="R130" s="15">
        <v>41353</v>
      </c>
      <c r="S130" s="15">
        <v>41330</v>
      </c>
      <c r="T130" s="20">
        <v>0.56944444444444442</v>
      </c>
      <c r="U130" s="3">
        <v>41407</v>
      </c>
      <c r="V130" s="4">
        <v>0.57986111111111105</v>
      </c>
      <c r="W130" s="11" t="s">
        <v>1472</v>
      </c>
      <c r="X130" s="11" t="s">
        <v>1426</v>
      </c>
      <c r="Y130" s="5"/>
      <c r="Z130" s="26" t="s">
        <v>1471</v>
      </c>
      <c r="AA130" s="28" t="s">
        <v>1347</v>
      </c>
      <c r="AB130" s="60">
        <f t="shared" si="6"/>
        <v>1191655.8</v>
      </c>
      <c r="AC130" s="53">
        <f t="shared" si="7"/>
        <v>35048.699999999997</v>
      </c>
    </row>
    <row r="131" spans="1:29" s="54" customFormat="1" ht="409.5">
      <c r="A131" s="12">
        <v>250</v>
      </c>
      <c r="B131" s="12">
        <v>169</v>
      </c>
      <c r="C131" s="12">
        <v>130</v>
      </c>
      <c r="D131" s="5">
        <v>4</v>
      </c>
      <c r="E131" s="9" t="s">
        <v>741</v>
      </c>
      <c r="F131" s="11" t="s">
        <v>740</v>
      </c>
      <c r="G131" s="9" t="s">
        <v>3047</v>
      </c>
      <c r="H131" s="23" t="s">
        <v>739</v>
      </c>
      <c r="I131" s="11" t="s">
        <v>432</v>
      </c>
      <c r="J131" s="11" t="s">
        <v>388</v>
      </c>
      <c r="K131" s="15" t="s">
        <v>2341</v>
      </c>
      <c r="L131" s="11" t="s">
        <v>18</v>
      </c>
      <c r="M131" s="16">
        <v>64905</v>
      </c>
      <c r="N131" s="11">
        <v>72</v>
      </c>
      <c r="O131" s="16">
        <f t="shared" si="9"/>
        <v>4673160</v>
      </c>
      <c r="P131" s="48">
        <f t="shared" si="8"/>
        <v>1635606</v>
      </c>
      <c r="Q131" s="44">
        <v>0.35</v>
      </c>
      <c r="R131" s="18">
        <v>41353</v>
      </c>
      <c r="S131" s="18">
        <v>41330</v>
      </c>
      <c r="T131" s="19">
        <v>0.65277777777777779</v>
      </c>
      <c r="U131" s="6">
        <v>43369</v>
      </c>
      <c r="V131" s="7">
        <v>0.58611111111111114</v>
      </c>
      <c r="W131" s="5" t="s">
        <v>1334</v>
      </c>
      <c r="X131" s="5" t="s">
        <v>1800</v>
      </c>
      <c r="Y131" s="11"/>
      <c r="Z131" s="26" t="s">
        <v>1801</v>
      </c>
      <c r="AA131" s="28" t="s">
        <v>1345</v>
      </c>
      <c r="AB131" s="60">
        <f t="shared" ref="AB131:AB193" si="10">P131-AC131</f>
        <v>1588874.4</v>
      </c>
      <c r="AC131" s="53">
        <f t="shared" ref="AC131:AC193" si="11">649.05*N131</f>
        <v>46731.6</v>
      </c>
    </row>
    <row r="132" spans="1:29" s="53" customFormat="1" ht="409.5">
      <c r="A132" s="12">
        <v>252</v>
      </c>
      <c r="B132" s="12">
        <v>170</v>
      </c>
      <c r="C132" s="12">
        <v>131</v>
      </c>
      <c r="D132" s="5">
        <v>4</v>
      </c>
      <c r="E132" s="9" t="s">
        <v>744</v>
      </c>
      <c r="F132" s="11" t="s">
        <v>743</v>
      </c>
      <c r="G132" s="9" t="s">
        <v>2641</v>
      </c>
      <c r="H132" s="23" t="s">
        <v>742</v>
      </c>
      <c r="I132" s="11" t="s">
        <v>433</v>
      </c>
      <c r="J132" s="11" t="s">
        <v>389</v>
      </c>
      <c r="K132" s="15" t="s">
        <v>2342</v>
      </c>
      <c r="L132" s="11" t="s">
        <v>18</v>
      </c>
      <c r="M132" s="16">
        <v>64905</v>
      </c>
      <c r="N132" s="11">
        <v>72</v>
      </c>
      <c r="O132" s="16">
        <f t="shared" si="9"/>
        <v>4673160</v>
      </c>
      <c r="P132" s="48">
        <f t="shared" si="8"/>
        <v>1635606</v>
      </c>
      <c r="Q132" s="44">
        <v>0.35</v>
      </c>
      <c r="R132" s="18">
        <v>41353</v>
      </c>
      <c r="S132" s="18">
        <v>41330</v>
      </c>
      <c r="T132" s="19">
        <v>0.74652777777777779</v>
      </c>
      <c r="U132" s="6">
        <v>41380</v>
      </c>
      <c r="V132" s="7">
        <v>0.70138888888888884</v>
      </c>
      <c r="W132" s="5" t="s">
        <v>1357</v>
      </c>
      <c r="X132" s="5" t="s">
        <v>1359</v>
      </c>
      <c r="Y132" s="11"/>
      <c r="Z132" s="26" t="s">
        <v>1358</v>
      </c>
      <c r="AA132" s="28" t="s">
        <v>1345</v>
      </c>
      <c r="AB132" s="60">
        <f t="shared" si="10"/>
        <v>1588874.4</v>
      </c>
      <c r="AC132" s="53">
        <f t="shared" si="11"/>
        <v>46731.6</v>
      </c>
    </row>
    <row r="133" spans="1:29" s="53" customFormat="1" ht="409.5">
      <c r="A133" s="12">
        <v>256</v>
      </c>
      <c r="B133" s="12">
        <v>172</v>
      </c>
      <c r="C133" s="12">
        <v>132</v>
      </c>
      <c r="D133" s="11">
        <v>3</v>
      </c>
      <c r="E133" s="9" t="s">
        <v>748</v>
      </c>
      <c r="F133" s="11" t="s">
        <v>747</v>
      </c>
      <c r="G133" s="9" t="s">
        <v>745</v>
      </c>
      <c r="H133" s="23" t="s">
        <v>746</v>
      </c>
      <c r="I133" s="11" t="s">
        <v>74</v>
      </c>
      <c r="J133" s="11" t="s">
        <v>390</v>
      </c>
      <c r="K133" s="15" t="s">
        <v>2343</v>
      </c>
      <c r="L133" s="11" t="s">
        <v>18</v>
      </c>
      <c r="M133" s="16">
        <v>64905</v>
      </c>
      <c r="N133" s="11">
        <v>54</v>
      </c>
      <c r="O133" s="16">
        <f t="shared" si="9"/>
        <v>3504870</v>
      </c>
      <c r="P133" s="48">
        <f t="shared" si="8"/>
        <v>1226704.5</v>
      </c>
      <c r="Q133" s="44">
        <v>0.35</v>
      </c>
      <c r="R133" s="15">
        <v>41353</v>
      </c>
      <c r="S133" s="15">
        <v>41332</v>
      </c>
      <c r="T133" s="20">
        <v>0.53819444444444442</v>
      </c>
      <c r="U133" s="3">
        <v>41374</v>
      </c>
      <c r="V133" s="4">
        <v>0.52430555555555558</v>
      </c>
      <c r="W133" s="11" t="s">
        <v>1695</v>
      </c>
      <c r="X133" s="11" t="s">
        <v>1696</v>
      </c>
      <c r="Y133" s="11"/>
      <c r="Z133" s="26" t="s">
        <v>1697</v>
      </c>
      <c r="AA133" s="28" t="s">
        <v>1346</v>
      </c>
      <c r="AB133" s="60">
        <f t="shared" si="10"/>
        <v>1191655.8</v>
      </c>
      <c r="AC133" s="53">
        <f t="shared" si="11"/>
        <v>35048.699999999997</v>
      </c>
    </row>
    <row r="134" spans="1:29" s="53" customFormat="1" ht="409.5">
      <c r="A134" s="12">
        <v>262</v>
      </c>
      <c r="B134" s="12">
        <v>175</v>
      </c>
      <c r="C134" s="12">
        <v>133</v>
      </c>
      <c r="D134" s="5">
        <v>3</v>
      </c>
      <c r="E134" s="9" t="s">
        <v>752</v>
      </c>
      <c r="F134" s="11" t="s">
        <v>751</v>
      </c>
      <c r="G134" s="9" t="s">
        <v>749</v>
      </c>
      <c r="H134" s="23" t="s">
        <v>750</v>
      </c>
      <c r="I134" s="11" t="s">
        <v>434</v>
      </c>
      <c r="J134" s="11" t="s">
        <v>391</v>
      </c>
      <c r="K134" s="15" t="s">
        <v>2340</v>
      </c>
      <c r="L134" s="11" t="s">
        <v>18</v>
      </c>
      <c r="M134" s="16">
        <v>64905</v>
      </c>
      <c r="N134" s="11">
        <v>54</v>
      </c>
      <c r="O134" s="16">
        <f t="shared" si="9"/>
        <v>3504870</v>
      </c>
      <c r="P134" s="48">
        <f t="shared" si="8"/>
        <v>1226704.5</v>
      </c>
      <c r="Q134" s="44">
        <v>0.35</v>
      </c>
      <c r="R134" s="18">
        <v>41353</v>
      </c>
      <c r="S134" s="18">
        <v>41335</v>
      </c>
      <c r="T134" s="19">
        <v>0.34722222222222227</v>
      </c>
      <c r="U134" s="6">
        <v>41361</v>
      </c>
      <c r="V134" s="7">
        <v>0.46180555555555558</v>
      </c>
      <c r="W134" s="5" t="s">
        <v>1354</v>
      </c>
      <c r="X134" s="5" t="s">
        <v>1355</v>
      </c>
      <c r="Y134" s="5"/>
      <c r="Z134" s="26" t="s">
        <v>1356</v>
      </c>
      <c r="AA134" s="28" t="s">
        <v>1345</v>
      </c>
      <c r="AB134" s="60">
        <f t="shared" si="10"/>
        <v>1191655.8</v>
      </c>
      <c r="AC134" s="53">
        <f t="shared" si="11"/>
        <v>35048.699999999997</v>
      </c>
    </row>
    <row r="135" spans="1:29" s="53" customFormat="1" ht="409.5">
      <c r="A135" s="12">
        <v>265</v>
      </c>
      <c r="B135" s="12">
        <v>177</v>
      </c>
      <c r="C135" s="12">
        <v>134</v>
      </c>
      <c r="D135" s="11">
        <v>4</v>
      </c>
      <c r="E135" s="9" t="s">
        <v>754</v>
      </c>
      <c r="F135" s="11" t="s">
        <v>1890</v>
      </c>
      <c r="G135" s="9" t="s">
        <v>2642</v>
      </c>
      <c r="H135" s="23" t="s">
        <v>753</v>
      </c>
      <c r="I135" s="11" t="s">
        <v>75</v>
      </c>
      <c r="J135" s="11" t="s">
        <v>76</v>
      </c>
      <c r="K135" s="15" t="s">
        <v>2345</v>
      </c>
      <c r="L135" s="11" t="s">
        <v>18</v>
      </c>
      <c r="M135" s="16">
        <v>64905</v>
      </c>
      <c r="N135" s="11">
        <v>72</v>
      </c>
      <c r="O135" s="16">
        <f t="shared" si="9"/>
        <v>4673160</v>
      </c>
      <c r="P135" s="48">
        <f t="shared" si="8"/>
        <v>1635606</v>
      </c>
      <c r="Q135" s="44">
        <v>0.35</v>
      </c>
      <c r="R135" s="15">
        <v>41353</v>
      </c>
      <c r="S135" s="15">
        <v>41337</v>
      </c>
      <c r="T135" s="20">
        <v>0.5625</v>
      </c>
      <c r="U135" s="3">
        <v>43081</v>
      </c>
      <c r="V135" s="4">
        <v>0.72916666666666663</v>
      </c>
      <c r="W135" s="11" t="s">
        <v>1535</v>
      </c>
      <c r="X135" s="11" t="s">
        <v>1536</v>
      </c>
      <c r="Y135" s="11"/>
      <c r="Z135" s="26" t="s">
        <v>1537</v>
      </c>
      <c r="AA135" s="28" t="s">
        <v>1347</v>
      </c>
      <c r="AB135" s="60">
        <f t="shared" si="10"/>
        <v>1588874.4</v>
      </c>
      <c r="AC135" s="53">
        <f t="shared" si="11"/>
        <v>46731.6</v>
      </c>
    </row>
    <row r="136" spans="1:29" s="53" customFormat="1" ht="409.5">
      <c r="A136" s="12">
        <v>266</v>
      </c>
      <c r="B136" s="12">
        <v>178</v>
      </c>
      <c r="C136" s="12">
        <v>135</v>
      </c>
      <c r="D136" s="5">
        <v>2</v>
      </c>
      <c r="E136" s="115" t="s">
        <v>757</v>
      </c>
      <c r="F136" s="11" t="s">
        <v>756</v>
      </c>
      <c r="G136" s="9" t="s">
        <v>2715</v>
      </c>
      <c r="H136" s="23" t="s">
        <v>755</v>
      </c>
      <c r="I136" s="11"/>
      <c r="J136" s="11"/>
      <c r="K136" s="15" t="s">
        <v>2342</v>
      </c>
      <c r="L136" s="11" t="s">
        <v>18</v>
      </c>
      <c r="M136" s="16">
        <v>64905</v>
      </c>
      <c r="N136" s="11">
        <v>42</v>
      </c>
      <c r="O136" s="16">
        <f t="shared" si="9"/>
        <v>2726010</v>
      </c>
      <c r="P136" s="48">
        <f t="shared" si="8"/>
        <v>954103.49999999988</v>
      </c>
      <c r="Q136" s="44">
        <v>0.35</v>
      </c>
      <c r="R136" s="18">
        <v>41368</v>
      </c>
      <c r="S136" s="18">
        <v>41338</v>
      </c>
      <c r="T136" s="19">
        <v>0.69791666666666663</v>
      </c>
      <c r="U136" s="6">
        <v>41379</v>
      </c>
      <c r="V136" s="7">
        <v>0.46875</v>
      </c>
      <c r="W136" s="17" t="s">
        <v>2716</v>
      </c>
      <c r="X136" s="5" t="s">
        <v>1822</v>
      </c>
      <c r="Y136" s="74" t="s">
        <v>2953</v>
      </c>
      <c r="Z136" s="26" t="s">
        <v>1823</v>
      </c>
      <c r="AA136" s="28" t="s">
        <v>1345</v>
      </c>
      <c r="AB136" s="60">
        <f t="shared" si="10"/>
        <v>926843.39999999991</v>
      </c>
      <c r="AC136" s="53">
        <f t="shared" si="11"/>
        <v>27260.1</v>
      </c>
    </row>
    <row r="137" spans="1:29" s="53" customFormat="1" ht="409.5">
      <c r="A137" s="12">
        <v>272</v>
      </c>
      <c r="B137" s="12">
        <v>180</v>
      </c>
      <c r="C137" s="12">
        <v>137</v>
      </c>
      <c r="D137" s="11">
        <v>2</v>
      </c>
      <c r="E137" s="9" t="s">
        <v>760</v>
      </c>
      <c r="F137" s="11" t="s">
        <v>759</v>
      </c>
      <c r="G137" s="9" t="s">
        <v>3048</v>
      </c>
      <c r="H137" s="23" t="s">
        <v>758</v>
      </c>
      <c r="I137" s="11"/>
      <c r="J137" s="11"/>
      <c r="K137" s="15" t="s">
        <v>2346</v>
      </c>
      <c r="L137" s="11" t="s">
        <v>18</v>
      </c>
      <c r="M137" s="16">
        <v>64905</v>
      </c>
      <c r="N137" s="11">
        <v>42</v>
      </c>
      <c r="O137" s="16">
        <f t="shared" si="9"/>
        <v>2726010</v>
      </c>
      <c r="P137" s="48">
        <f t="shared" si="8"/>
        <v>954103.49999999988</v>
      </c>
      <c r="Q137" s="44">
        <v>0.35</v>
      </c>
      <c r="R137" s="15">
        <v>41368</v>
      </c>
      <c r="S137" s="15">
        <v>41340</v>
      </c>
      <c r="T137" s="20">
        <v>0.4548611111111111</v>
      </c>
      <c r="U137" s="3">
        <v>44166</v>
      </c>
      <c r="V137" s="4">
        <v>0.57430555555555551</v>
      </c>
      <c r="W137" s="11" t="s">
        <v>77</v>
      </c>
      <c r="X137" s="11" t="s">
        <v>1439</v>
      </c>
      <c r="Y137" s="11"/>
      <c r="Z137" s="26" t="s">
        <v>1538</v>
      </c>
      <c r="AA137" s="28" t="s">
        <v>1347</v>
      </c>
      <c r="AB137" s="60">
        <f t="shared" si="10"/>
        <v>926843.39999999991</v>
      </c>
      <c r="AC137" s="53">
        <f t="shared" si="11"/>
        <v>27260.1</v>
      </c>
    </row>
    <row r="138" spans="1:29" s="53" customFormat="1" ht="409.5">
      <c r="A138" s="12">
        <v>279</v>
      </c>
      <c r="B138" s="12">
        <v>183</v>
      </c>
      <c r="C138" s="12">
        <v>138</v>
      </c>
      <c r="D138" s="11">
        <v>4</v>
      </c>
      <c r="E138" s="9" t="s">
        <v>763</v>
      </c>
      <c r="F138" s="11" t="s">
        <v>762</v>
      </c>
      <c r="G138" s="9" t="s">
        <v>2643</v>
      </c>
      <c r="H138" s="23" t="s">
        <v>761</v>
      </c>
      <c r="I138" s="11" t="s">
        <v>435</v>
      </c>
      <c r="J138" s="11" t="s">
        <v>78</v>
      </c>
      <c r="K138" s="15" t="s">
        <v>2347</v>
      </c>
      <c r="L138" s="11" t="s">
        <v>18</v>
      </c>
      <c r="M138" s="16">
        <v>64905</v>
      </c>
      <c r="N138" s="11">
        <v>72</v>
      </c>
      <c r="O138" s="16">
        <f t="shared" si="9"/>
        <v>4673160</v>
      </c>
      <c r="P138" s="48">
        <f t="shared" si="8"/>
        <v>1635606</v>
      </c>
      <c r="Q138" s="44">
        <v>0.35</v>
      </c>
      <c r="R138" s="15">
        <v>41368</v>
      </c>
      <c r="S138" s="15">
        <v>41347</v>
      </c>
      <c r="T138" s="20">
        <v>0.63888888888888895</v>
      </c>
      <c r="U138" s="3">
        <v>43780</v>
      </c>
      <c r="V138" s="4">
        <v>0.46319444444444446</v>
      </c>
      <c r="W138" s="11" t="s">
        <v>79</v>
      </c>
      <c r="X138" s="11" t="s">
        <v>1872</v>
      </c>
      <c r="Y138" s="5"/>
      <c r="Z138" s="26" t="s">
        <v>1871</v>
      </c>
      <c r="AA138" s="28" t="s">
        <v>1346</v>
      </c>
      <c r="AB138" s="60">
        <f t="shared" si="10"/>
        <v>1588874.4</v>
      </c>
      <c r="AC138" s="53">
        <f t="shared" si="11"/>
        <v>46731.6</v>
      </c>
    </row>
    <row r="139" spans="1:29" s="53" customFormat="1" ht="409.5">
      <c r="A139" s="12">
        <v>280</v>
      </c>
      <c r="B139" s="12">
        <v>184</v>
      </c>
      <c r="C139" s="12">
        <v>139</v>
      </c>
      <c r="D139" s="5">
        <v>3</v>
      </c>
      <c r="E139" s="9" t="s">
        <v>767</v>
      </c>
      <c r="F139" s="11" t="s">
        <v>766</v>
      </c>
      <c r="G139" s="9" t="s">
        <v>764</v>
      </c>
      <c r="H139" s="23" t="s">
        <v>765</v>
      </c>
      <c r="I139" s="11" t="s">
        <v>436</v>
      </c>
      <c r="J139" s="11" t="s">
        <v>392</v>
      </c>
      <c r="K139" s="15" t="s">
        <v>2270</v>
      </c>
      <c r="L139" s="11" t="s">
        <v>18</v>
      </c>
      <c r="M139" s="16">
        <v>64905</v>
      </c>
      <c r="N139" s="11">
        <v>54</v>
      </c>
      <c r="O139" s="16">
        <f t="shared" si="9"/>
        <v>3504870</v>
      </c>
      <c r="P139" s="48">
        <f t="shared" si="8"/>
        <v>1226704.5</v>
      </c>
      <c r="Q139" s="44">
        <v>0.35</v>
      </c>
      <c r="R139" s="18">
        <v>41368</v>
      </c>
      <c r="S139" s="18">
        <v>41347</v>
      </c>
      <c r="T139" s="19">
        <v>0.66666666666666663</v>
      </c>
      <c r="U139" s="6">
        <v>44547</v>
      </c>
      <c r="V139" s="7">
        <v>0.69791666666666663</v>
      </c>
      <c r="W139" s="5" t="s">
        <v>1335</v>
      </c>
      <c r="X139" s="5" t="s">
        <v>1603</v>
      </c>
      <c r="Y139" s="5"/>
      <c r="Z139" s="26" t="s">
        <v>1604</v>
      </c>
      <c r="AA139" s="28" t="s">
        <v>1345</v>
      </c>
      <c r="AB139" s="60">
        <f t="shared" si="10"/>
        <v>1191655.8</v>
      </c>
      <c r="AC139" s="53">
        <f t="shared" si="11"/>
        <v>35048.699999999997</v>
      </c>
    </row>
    <row r="140" spans="1:29" s="53" customFormat="1" ht="409.5">
      <c r="A140" s="12">
        <v>284</v>
      </c>
      <c r="B140" s="12">
        <v>188</v>
      </c>
      <c r="C140" s="12">
        <v>140</v>
      </c>
      <c r="D140" s="5">
        <v>3</v>
      </c>
      <c r="E140" s="9" t="s">
        <v>771</v>
      </c>
      <c r="F140" s="11" t="s">
        <v>770</v>
      </c>
      <c r="G140" s="9" t="s">
        <v>768</v>
      </c>
      <c r="H140" s="23" t="s">
        <v>769</v>
      </c>
      <c r="I140" s="11" t="s">
        <v>437</v>
      </c>
      <c r="J140" s="11" t="s">
        <v>393</v>
      </c>
      <c r="K140" s="15" t="s">
        <v>2348</v>
      </c>
      <c r="L140" s="11" t="s">
        <v>18</v>
      </c>
      <c r="M140" s="16">
        <v>64905</v>
      </c>
      <c r="N140" s="11">
        <v>54</v>
      </c>
      <c r="O140" s="16">
        <f t="shared" si="9"/>
        <v>3504870</v>
      </c>
      <c r="P140" s="48">
        <f t="shared" si="8"/>
        <v>1226704.5</v>
      </c>
      <c r="Q140" s="44">
        <v>0.35</v>
      </c>
      <c r="R140" s="18">
        <v>41380</v>
      </c>
      <c r="S140" s="18">
        <v>41352</v>
      </c>
      <c r="T140" s="19">
        <v>0.74791666666666667</v>
      </c>
      <c r="U140" s="6">
        <v>41389</v>
      </c>
      <c r="V140" s="7">
        <v>0.50486111111111109</v>
      </c>
      <c r="W140" s="5" t="s">
        <v>1581</v>
      </c>
      <c r="X140" s="5" t="s">
        <v>1582</v>
      </c>
      <c r="Y140" s="5"/>
      <c r="Z140" s="26" t="s">
        <v>1583</v>
      </c>
      <c r="AA140" s="28" t="s">
        <v>1345</v>
      </c>
      <c r="AB140" s="60">
        <f t="shared" si="10"/>
        <v>1191655.8</v>
      </c>
      <c r="AC140" s="53">
        <f t="shared" si="11"/>
        <v>35048.699999999997</v>
      </c>
    </row>
    <row r="141" spans="1:29" s="53" customFormat="1" ht="409.5">
      <c r="A141" s="12">
        <v>285</v>
      </c>
      <c r="B141" s="12">
        <v>189</v>
      </c>
      <c r="C141" s="12">
        <v>141</v>
      </c>
      <c r="D141" s="5">
        <v>3</v>
      </c>
      <c r="E141" s="9" t="s">
        <v>774</v>
      </c>
      <c r="F141" s="11" t="s">
        <v>773</v>
      </c>
      <c r="G141" s="9" t="s">
        <v>2644</v>
      </c>
      <c r="H141" s="23" t="s">
        <v>772</v>
      </c>
      <c r="I141" s="11" t="s">
        <v>438</v>
      </c>
      <c r="J141" s="11" t="s">
        <v>80</v>
      </c>
      <c r="K141" s="15" t="s">
        <v>2349</v>
      </c>
      <c r="L141" s="5" t="s">
        <v>18</v>
      </c>
      <c r="M141" s="16">
        <v>64905</v>
      </c>
      <c r="N141" s="5">
        <v>54</v>
      </c>
      <c r="O141" s="16">
        <f t="shared" si="9"/>
        <v>3504870</v>
      </c>
      <c r="P141" s="48">
        <f t="shared" ref="P141:P204" si="12">O141*Q141</f>
        <v>1226704.5</v>
      </c>
      <c r="Q141" s="44">
        <v>0.35</v>
      </c>
      <c r="R141" s="18">
        <v>41380</v>
      </c>
      <c r="S141" s="18">
        <v>41353</v>
      </c>
      <c r="T141" s="20">
        <v>0.5625</v>
      </c>
      <c r="U141" s="3">
        <v>43524</v>
      </c>
      <c r="V141" s="4">
        <v>0.47916666666666669</v>
      </c>
      <c r="W141" s="5" t="s">
        <v>81</v>
      </c>
      <c r="X141" s="5" t="s">
        <v>1814</v>
      </c>
      <c r="Y141" s="5"/>
      <c r="Z141" s="26" t="s">
        <v>1813</v>
      </c>
      <c r="AA141" s="28" t="s">
        <v>1345</v>
      </c>
      <c r="AB141" s="60">
        <f t="shared" si="10"/>
        <v>1191655.8</v>
      </c>
      <c r="AC141" s="53">
        <f t="shared" si="11"/>
        <v>35048.699999999997</v>
      </c>
    </row>
    <row r="142" spans="1:29" s="53" customFormat="1" ht="409.5">
      <c r="A142" s="12">
        <v>290</v>
      </c>
      <c r="B142" s="12">
        <v>190</v>
      </c>
      <c r="C142" s="12">
        <v>142</v>
      </c>
      <c r="D142" s="5">
        <v>4</v>
      </c>
      <c r="E142" s="9" t="s">
        <v>777</v>
      </c>
      <c r="F142" s="11" t="s">
        <v>776</v>
      </c>
      <c r="G142" s="9" t="s">
        <v>2645</v>
      </c>
      <c r="H142" s="23" t="s">
        <v>775</v>
      </c>
      <c r="I142" s="11" t="s">
        <v>439</v>
      </c>
      <c r="J142" s="11" t="s">
        <v>394</v>
      </c>
      <c r="K142" s="15" t="s">
        <v>2350</v>
      </c>
      <c r="L142" s="11" t="s">
        <v>18</v>
      </c>
      <c r="M142" s="16">
        <v>64905</v>
      </c>
      <c r="N142" s="11">
        <v>72</v>
      </c>
      <c r="O142" s="16">
        <f t="shared" si="9"/>
        <v>4673160</v>
      </c>
      <c r="P142" s="48">
        <f t="shared" si="12"/>
        <v>1635606</v>
      </c>
      <c r="Q142" s="44">
        <v>0.35</v>
      </c>
      <c r="R142" s="18">
        <v>41380</v>
      </c>
      <c r="S142" s="15">
        <v>41355</v>
      </c>
      <c r="T142" s="19">
        <v>0.51250000000000007</v>
      </c>
      <c r="U142" s="6">
        <v>41416</v>
      </c>
      <c r="V142" s="7">
        <v>0.5</v>
      </c>
      <c r="W142" s="5" t="s">
        <v>1350</v>
      </c>
      <c r="X142" s="5" t="s">
        <v>1349</v>
      </c>
      <c r="Y142" s="11"/>
      <c r="Z142" s="26" t="s">
        <v>1348</v>
      </c>
      <c r="AA142" s="28" t="s">
        <v>1345</v>
      </c>
      <c r="AB142" s="60">
        <f t="shared" si="10"/>
        <v>1588874.4</v>
      </c>
      <c r="AC142" s="53">
        <f t="shared" si="11"/>
        <v>46731.6</v>
      </c>
    </row>
    <row r="143" spans="1:29" s="53" customFormat="1" ht="409.5">
      <c r="A143" s="12">
        <v>292</v>
      </c>
      <c r="B143" s="12">
        <v>191</v>
      </c>
      <c r="C143" s="12">
        <v>143</v>
      </c>
      <c r="D143" s="11">
        <v>4</v>
      </c>
      <c r="E143" s="9" t="s">
        <v>780</v>
      </c>
      <c r="F143" s="11" t="s">
        <v>779</v>
      </c>
      <c r="G143" s="9" t="s">
        <v>3049</v>
      </c>
      <c r="H143" s="23" t="s">
        <v>778</v>
      </c>
      <c r="I143" s="11" t="s">
        <v>440</v>
      </c>
      <c r="J143" s="11" t="s">
        <v>2703</v>
      </c>
      <c r="K143" s="15" t="s">
        <v>2351</v>
      </c>
      <c r="L143" s="11" t="s">
        <v>18</v>
      </c>
      <c r="M143" s="16">
        <v>64905</v>
      </c>
      <c r="N143" s="11">
        <v>72</v>
      </c>
      <c r="O143" s="16">
        <f t="shared" si="9"/>
        <v>4673160</v>
      </c>
      <c r="P143" s="48">
        <f t="shared" si="12"/>
        <v>1635606</v>
      </c>
      <c r="Q143" s="44">
        <v>0.35</v>
      </c>
      <c r="R143" s="15">
        <v>41380</v>
      </c>
      <c r="S143" s="15">
        <v>41358</v>
      </c>
      <c r="T143" s="20">
        <v>0.5444444444444444</v>
      </c>
      <c r="U143" s="3">
        <v>43822</v>
      </c>
      <c r="V143" s="4">
        <v>0.42430555555555555</v>
      </c>
      <c r="W143" s="11" t="s">
        <v>82</v>
      </c>
      <c r="X143" s="11" t="s">
        <v>1892</v>
      </c>
      <c r="Y143" s="11"/>
      <c r="Z143" s="26" t="s">
        <v>1893</v>
      </c>
      <c r="AA143" s="28" t="s">
        <v>1347</v>
      </c>
      <c r="AB143" s="60">
        <f t="shared" si="10"/>
        <v>1588874.4</v>
      </c>
      <c r="AC143" s="53">
        <f t="shared" si="11"/>
        <v>46731.6</v>
      </c>
    </row>
    <row r="144" spans="1:29" s="53" customFormat="1" ht="409.5">
      <c r="A144" s="12">
        <v>294</v>
      </c>
      <c r="B144" s="12">
        <v>192</v>
      </c>
      <c r="C144" s="12">
        <v>144</v>
      </c>
      <c r="D144" s="11">
        <v>2</v>
      </c>
      <c r="E144" s="9" t="s">
        <v>784</v>
      </c>
      <c r="F144" s="11" t="s">
        <v>783</v>
      </c>
      <c r="G144" s="9" t="s">
        <v>781</v>
      </c>
      <c r="H144" s="23" t="s">
        <v>782</v>
      </c>
      <c r="I144" s="11" t="s">
        <v>441</v>
      </c>
      <c r="J144" s="11" t="s">
        <v>83</v>
      </c>
      <c r="K144" s="15" t="s">
        <v>2352</v>
      </c>
      <c r="L144" s="11" t="s">
        <v>18</v>
      </c>
      <c r="M144" s="16">
        <v>64905</v>
      </c>
      <c r="N144" s="11">
        <v>42</v>
      </c>
      <c r="O144" s="16">
        <f t="shared" si="9"/>
        <v>2726010</v>
      </c>
      <c r="P144" s="48">
        <f t="shared" si="12"/>
        <v>817803</v>
      </c>
      <c r="Q144" s="44">
        <v>0.3</v>
      </c>
      <c r="R144" s="15">
        <v>41380</v>
      </c>
      <c r="S144" s="15">
        <v>41359</v>
      </c>
      <c r="T144" s="20">
        <v>0.625</v>
      </c>
      <c r="U144" s="3">
        <v>41723</v>
      </c>
      <c r="V144" s="4">
        <v>0.58263888888888882</v>
      </c>
      <c r="W144" s="11" t="s">
        <v>1476</v>
      </c>
      <c r="X144" s="11" t="s">
        <v>1477</v>
      </c>
      <c r="Y144" s="5"/>
      <c r="Z144" s="26" t="s">
        <v>1478</v>
      </c>
      <c r="AA144" s="28" t="s">
        <v>1347</v>
      </c>
      <c r="AB144" s="60">
        <f t="shared" si="10"/>
        <v>790542.9</v>
      </c>
      <c r="AC144" s="53">
        <f t="shared" si="11"/>
        <v>27260.1</v>
      </c>
    </row>
    <row r="145" spans="1:29" s="53" customFormat="1" ht="409.5">
      <c r="A145" s="12">
        <v>295</v>
      </c>
      <c r="B145" s="12">
        <v>193</v>
      </c>
      <c r="C145" s="12">
        <v>145</v>
      </c>
      <c r="D145" s="11">
        <v>3</v>
      </c>
      <c r="E145" s="9" t="s">
        <v>787</v>
      </c>
      <c r="F145" s="11" t="s">
        <v>786</v>
      </c>
      <c r="G145" s="9" t="s">
        <v>2646</v>
      </c>
      <c r="H145" s="23" t="s">
        <v>785</v>
      </c>
      <c r="I145" s="11"/>
      <c r="J145" s="11"/>
      <c r="K145" s="15" t="s">
        <v>2353</v>
      </c>
      <c r="L145" s="11" t="s">
        <v>18</v>
      </c>
      <c r="M145" s="16">
        <v>64905</v>
      </c>
      <c r="N145" s="11">
        <v>54</v>
      </c>
      <c r="O145" s="16">
        <f t="shared" si="9"/>
        <v>3504870</v>
      </c>
      <c r="P145" s="48">
        <f t="shared" si="12"/>
        <v>1226704.5</v>
      </c>
      <c r="Q145" s="44">
        <v>0.35</v>
      </c>
      <c r="R145" s="15">
        <v>41380</v>
      </c>
      <c r="S145" s="15">
        <v>41362</v>
      </c>
      <c r="T145" s="20">
        <v>0.41388888888888892</v>
      </c>
      <c r="U145" s="3">
        <v>41407</v>
      </c>
      <c r="V145" s="4">
        <v>0.42777777777777781</v>
      </c>
      <c r="W145" s="11" t="s">
        <v>1698</v>
      </c>
      <c r="X145" s="11" t="s">
        <v>1699</v>
      </c>
      <c r="Y145" s="11"/>
      <c r="Z145" s="26" t="s">
        <v>1700</v>
      </c>
      <c r="AA145" s="28" t="s">
        <v>1346</v>
      </c>
      <c r="AB145" s="60">
        <f t="shared" si="10"/>
        <v>1191655.8</v>
      </c>
      <c r="AC145" s="53">
        <f t="shared" si="11"/>
        <v>35048.699999999997</v>
      </c>
    </row>
    <row r="146" spans="1:29" s="53" customFormat="1" ht="409.5">
      <c r="A146" s="12">
        <v>303</v>
      </c>
      <c r="B146" s="12">
        <v>197</v>
      </c>
      <c r="C146" s="12">
        <v>146</v>
      </c>
      <c r="D146" s="5">
        <v>4</v>
      </c>
      <c r="E146" s="9" t="s">
        <v>790</v>
      </c>
      <c r="F146" s="11" t="s">
        <v>789</v>
      </c>
      <c r="G146" s="9" t="s">
        <v>2647</v>
      </c>
      <c r="H146" s="23" t="s">
        <v>788</v>
      </c>
      <c r="I146" s="11" t="s">
        <v>442</v>
      </c>
      <c r="J146" s="11" t="s">
        <v>395</v>
      </c>
      <c r="K146" s="15" t="s">
        <v>2353</v>
      </c>
      <c r="L146" s="11" t="s">
        <v>18</v>
      </c>
      <c r="M146" s="16">
        <v>64905</v>
      </c>
      <c r="N146" s="11">
        <v>72</v>
      </c>
      <c r="O146" s="16">
        <f t="shared" si="9"/>
        <v>4673160</v>
      </c>
      <c r="P146" s="48">
        <f t="shared" si="12"/>
        <v>1635606</v>
      </c>
      <c r="Q146" s="44">
        <v>0.35</v>
      </c>
      <c r="R146" s="18">
        <v>41380</v>
      </c>
      <c r="S146" s="18">
        <v>41370</v>
      </c>
      <c r="T146" s="19">
        <v>0.53472222222222221</v>
      </c>
      <c r="U146" s="6">
        <v>41394</v>
      </c>
      <c r="V146" s="7">
        <v>0.69444444444444453</v>
      </c>
      <c r="W146" s="5" t="s">
        <v>1351</v>
      </c>
      <c r="X146" s="5" t="s">
        <v>1352</v>
      </c>
      <c r="Y146" s="11"/>
      <c r="Z146" s="26" t="s">
        <v>1353</v>
      </c>
      <c r="AA146" s="28" t="s">
        <v>1345</v>
      </c>
      <c r="AB146" s="60">
        <f t="shared" si="10"/>
        <v>1588874.4</v>
      </c>
      <c r="AC146" s="53">
        <f t="shared" si="11"/>
        <v>46731.6</v>
      </c>
    </row>
    <row r="147" spans="1:29" s="53" customFormat="1" ht="409.5">
      <c r="A147" s="12">
        <v>305</v>
      </c>
      <c r="B147" s="12">
        <v>198</v>
      </c>
      <c r="C147" s="12">
        <v>147</v>
      </c>
      <c r="D147" s="5">
        <v>2</v>
      </c>
      <c r="E147" s="9" t="s">
        <v>2214</v>
      </c>
      <c r="F147" s="11" t="s">
        <v>2219</v>
      </c>
      <c r="G147" s="9" t="s">
        <v>3050</v>
      </c>
      <c r="H147" s="23" t="s">
        <v>2215</v>
      </c>
      <c r="I147" s="11"/>
      <c r="J147" s="11"/>
      <c r="K147" s="15" t="s">
        <v>2355</v>
      </c>
      <c r="L147" s="5" t="s">
        <v>18</v>
      </c>
      <c r="M147" s="16">
        <v>64905</v>
      </c>
      <c r="N147" s="5">
        <v>42</v>
      </c>
      <c r="O147" s="16">
        <f t="shared" si="9"/>
        <v>2726010</v>
      </c>
      <c r="P147" s="48">
        <f t="shared" si="12"/>
        <v>954103.49999999988</v>
      </c>
      <c r="Q147" s="44">
        <v>0.35</v>
      </c>
      <c r="R147" s="18">
        <v>41394</v>
      </c>
      <c r="S147" s="18">
        <v>41374</v>
      </c>
      <c r="T147" s="19">
        <v>0.4513888888888889</v>
      </c>
      <c r="U147" s="3">
        <v>41562</v>
      </c>
      <c r="V147" s="7">
        <v>0.44444444444444442</v>
      </c>
      <c r="W147" s="5" t="s">
        <v>2217</v>
      </c>
      <c r="X147" s="5" t="s">
        <v>2216</v>
      </c>
      <c r="Y147" s="11"/>
      <c r="Z147" s="26" t="s">
        <v>2218</v>
      </c>
      <c r="AA147" s="28" t="s">
        <v>1345</v>
      </c>
      <c r="AB147" s="60">
        <f t="shared" si="10"/>
        <v>926843.39999999991</v>
      </c>
      <c r="AC147" s="53">
        <f t="shared" si="11"/>
        <v>27260.1</v>
      </c>
    </row>
    <row r="148" spans="1:29" s="53" customFormat="1" ht="409.5">
      <c r="A148" s="93">
        <v>316</v>
      </c>
      <c r="B148" s="93">
        <v>201</v>
      </c>
      <c r="C148" s="12">
        <v>148</v>
      </c>
      <c r="D148" s="133">
        <v>4</v>
      </c>
      <c r="E148" s="92" t="s">
        <v>2740</v>
      </c>
      <c r="F148" s="133" t="s">
        <v>2743</v>
      </c>
      <c r="G148" s="92" t="s">
        <v>2742</v>
      </c>
      <c r="H148" s="131" t="s">
        <v>2741</v>
      </c>
      <c r="I148" s="133" t="s">
        <v>84</v>
      </c>
      <c r="J148" s="133" t="s">
        <v>85</v>
      </c>
      <c r="K148" s="94" t="s">
        <v>2357</v>
      </c>
      <c r="L148" s="133" t="s">
        <v>18</v>
      </c>
      <c r="M148" s="16">
        <v>64905</v>
      </c>
      <c r="N148" s="133">
        <v>72</v>
      </c>
      <c r="O148" s="16">
        <f t="shared" si="9"/>
        <v>4673160</v>
      </c>
      <c r="P148" s="95">
        <f t="shared" si="12"/>
        <v>1635606</v>
      </c>
      <c r="Q148" s="96">
        <v>0.35</v>
      </c>
      <c r="R148" s="94">
        <v>41394</v>
      </c>
      <c r="S148" s="94">
        <v>41380</v>
      </c>
      <c r="T148" s="97">
        <v>0.6875</v>
      </c>
      <c r="U148" s="98">
        <v>41451</v>
      </c>
      <c r="V148" s="99">
        <v>0.625</v>
      </c>
      <c r="W148" s="133" t="s">
        <v>2745</v>
      </c>
      <c r="X148" s="133" t="s">
        <v>2744</v>
      </c>
      <c r="Y148" s="12"/>
      <c r="Z148" s="26" t="s">
        <v>1701</v>
      </c>
      <c r="AA148" s="28" t="s">
        <v>1346</v>
      </c>
      <c r="AB148" s="60">
        <f t="shared" si="10"/>
        <v>1588874.4</v>
      </c>
      <c r="AC148" s="53">
        <f t="shared" si="11"/>
        <v>46731.6</v>
      </c>
    </row>
    <row r="149" spans="1:29" s="75" customFormat="1" ht="409.5">
      <c r="A149" s="12">
        <v>319</v>
      </c>
      <c r="B149" s="12">
        <v>202</v>
      </c>
      <c r="C149" s="12">
        <v>149</v>
      </c>
      <c r="D149" s="12">
        <v>4</v>
      </c>
      <c r="E149" s="14" t="s">
        <v>791</v>
      </c>
      <c r="F149" s="12" t="s">
        <v>792</v>
      </c>
      <c r="G149" s="14" t="s">
        <v>2648</v>
      </c>
      <c r="H149" s="23" t="s">
        <v>793</v>
      </c>
      <c r="I149" s="12" t="s">
        <v>443</v>
      </c>
      <c r="J149" s="12" t="s">
        <v>86</v>
      </c>
      <c r="K149" s="15" t="s">
        <v>2358</v>
      </c>
      <c r="L149" s="12" t="s">
        <v>18</v>
      </c>
      <c r="M149" s="16">
        <v>64905</v>
      </c>
      <c r="N149" s="12">
        <v>72</v>
      </c>
      <c r="O149" s="16">
        <f t="shared" si="9"/>
        <v>4673160</v>
      </c>
      <c r="P149" s="48">
        <f t="shared" si="12"/>
        <v>1635606</v>
      </c>
      <c r="Q149" s="44">
        <v>0.35</v>
      </c>
      <c r="R149" s="15">
        <v>41411</v>
      </c>
      <c r="S149" s="15">
        <v>41382</v>
      </c>
      <c r="T149" s="20">
        <v>0.55555555555555558</v>
      </c>
      <c r="U149" s="15">
        <v>43762</v>
      </c>
      <c r="V149" s="20">
        <v>0.5854166666666667</v>
      </c>
      <c r="W149" s="12" t="s">
        <v>87</v>
      </c>
      <c r="X149" s="12" t="s">
        <v>1527</v>
      </c>
      <c r="Z149" s="26" t="s">
        <v>1539</v>
      </c>
      <c r="AA149" s="28" t="s">
        <v>1347</v>
      </c>
      <c r="AB149" s="60">
        <f t="shared" si="10"/>
        <v>1588874.4</v>
      </c>
      <c r="AC149" s="53">
        <f t="shared" si="11"/>
        <v>46731.6</v>
      </c>
    </row>
    <row r="150" spans="1:29" s="53" customFormat="1" ht="409.5">
      <c r="A150" s="84">
        <v>320</v>
      </c>
      <c r="B150" s="84">
        <v>203</v>
      </c>
      <c r="C150" s="12">
        <v>150</v>
      </c>
      <c r="D150" s="100">
        <v>4</v>
      </c>
      <c r="E150" s="101" t="s">
        <v>794</v>
      </c>
      <c r="F150" s="84" t="s">
        <v>795</v>
      </c>
      <c r="G150" s="101" t="s">
        <v>2649</v>
      </c>
      <c r="H150" s="106" t="s">
        <v>796</v>
      </c>
      <c r="I150" s="84" t="s">
        <v>444</v>
      </c>
      <c r="J150" s="84" t="s">
        <v>88</v>
      </c>
      <c r="K150" s="85" t="s">
        <v>2359</v>
      </c>
      <c r="L150" s="84" t="s">
        <v>18</v>
      </c>
      <c r="M150" s="16">
        <v>64905</v>
      </c>
      <c r="N150" s="84">
        <v>72</v>
      </c>
      <c r="O150" s="16">
        <f t="shared" si="9"/>
        <v>4673160</v>
      </c>
      <c r="P150" s="86">
        <f t="shared" si="12"/>
        <v>1635606</v>
      </c>
      <c r="Q150" s="87">
        <v>0.35</v>
      </c>
      <c r="R150" s="102">
        <v>41411</v>
      </c>
      <c r="S150" s="102">
        <v>41383</v>
      </c>
      <c r="T150" s="103">
        <v>0.43055555555555558</v>
      </c>
      <c r="U150" s="102">
        <v>43563</v>
      </c>
      <c r="V150" s="103">
        <v>0.50486111111111109</v>
      </c>
      <c r="W150" s="100" t="s">
        <v>89</v>
      </c>
      <c r="X150" s="100" t="s">
        <v>1821</v>
      </c>
      <c r="Y150" s="134"/>
      <c r="Z150" s="26" t="s">
        <v>1820</v>
      </c>
      <c r="AA150" s="28" t="s">
        <v>1345</v>
      </c>
      <c r="AB150" s="60">
        <f t="shared" si="10"/>
        <v>1588874.4</v>
      </c>
      <c r="AC150" s="53">
        <f t="shared" si="11"/>
        <v>46731.6</v>
      </c>
    </row>
    <row r="151" spans="1:29" s="53" customFormat="1" ht="409.5">
      <c r="A151" s="12">
        <v>326</v>
      </c>
      <c r="B151" s="12">
        <v>207</v>
      </c>
      <c r="C151" s="12">
        <v>151</v>
      </c>
      <c r="D151" s="11">
        <v>3</v>
      </c>
      <c r="E151" s="9" t="s">
        <v>797</v>
      </c>
      <c r="F151" s="11" t="s">
        <v>798</v>
      </c>
      <c r="G151" s="9" t="s">
        <v>799</v>
      </c>
      <c r="H151" s="23" t="s">
        <v>800</v>
      </c>
      <c r="I151" s="11" t="s">
        <v>445</v>
      </c>
      <c r="J151" s="11" t="s">
        <v>90</v>
      </c>
      <c r="K151" s="15" t="s">
        <v>2360</v>
      </c>
      <c r="L151" s="11" t="s">
        <v>18</v>
      </c>
      <c r="M151" s="16">
        <v>64905</v>
      </c>
      <c r="N151" s="11">
        <v>54</v>
      </c>
      <c r="O151" s="16">
        <f t="shared" si="9"/>
        <v>3504870</v>
      </c>
      <c r="P151" s="48">
        <f t="shared" si="12"/>
        <v>1226704.5</v>
      </c>
      <c r="Q151" s="44">
        <v>0.35</v>
      </c>
      <c r="R151" s="15">
        <v>41411</v>
      </c>
      <c r="S151" s="15">
        <v>41387</v>
      </c>
      <c r="T151" s="20">
        <v>0.71875</v>
      </c>
      <c r="U151" s="3">
        <v>41449</v>
      </c>
      <c r="V151" s="4">
        <v>0.74305555555555547</v>
      </c>
      <c r="W151" s="11" t="s">
        <v>1479</v>
      </c>
      <c r="X151" s="11" t="s">
        <v>1426</v>
      </c>
      <c r="Y151" s="12"/>
      <c r="Z151" s="26" t="s">
        <v>1480</v>
      </c>
      <c r="AA151" s="28" t="s">
        <v>1347</v>
      </c>
      <c r="AB151" s="60">
        <f t="shared" si="10"/>
        <v>1191655.8</v>
      </c>
      <c r="AC151" s="53">
        <f t="shared" si="11"/>
        <v>35048.699999999997</v>
      </c>
    </row>
    <row r="152" spans="1:29" s="53" customFormat="1" ht="409.5">
      <c r="A152" s="12">
        <v>327</v>
      </c>
      <c r="B152" s="12">
        <v>208</v>
      </c>
      <c r="C152" s="12">
        <v>152</v>
      </c>
      <c r="D152" s="11">
        <v>3</v>
      </c>
      <c r="E152" s="9" t="s">
        <v>801</v>
      </c>
      <c r="F152" s="11" t="s">
        <v>802</v>
      </c>
      <c r="G152" s="9" t="s">
        <v>2650</v>
      </c>
      <c r="H152" s="23" t="s">
        <v>803</v>
      </c>
      <c r="I152" s="11" t="s">
        <v>446</v>
      </c>
      <c r="J152" s="11" t="s">
        <v>91</v>
      </c>
      <c r="K152" s="15" t="s">
        <v>2356</v>
      </c>
      <c r="L152" s="11" t="s">
        <v>18</v>
      </c>
      <c r="M152" s="16">
        <v>64905</v>
      </c>
      <c r="N152" s="11">
        <v>54</v>
      </c>
      <c r="O152" s="16">
        <f t="shared" si="9"/>
        <v>3504870</v>
      </c>
      <c r="P152" s="48">
        <f t="shared" si="12"/>
        <v>1226704.5</v>
      </c>
      <c r="Q152" s="44">
        <v>0.35</v>
      </c>
      <c r="R152" s="15">
        <v>41411</v>
      </c>
      <c r="S152" s="15">
        <v>41388</v>
      </c>
      <c r="T152" s="20">
        <v>0.4548611111111111</v>
      </c>
      <c r="U152" s="3">
        <v>41428</v>
      </c>
      <c r="V152" s="4">
        <v>0.70833333333333337</v>
      </c>
      <c r="W152" s="11" t="s">
        <v>1702</v>
      </c>
      <c r="X152" s="11" t="s">
        <v>1703</v>
      </c>
      <c r="Y152" s="11"/>
      <c r="Z152" s="26" t="s">
        <v>1704</v>
      </c>
      <c r="AA152" s="28" t="s">
        <v>1346</v>
      </c>
      <c r="AB152" s="60">
        <f t="shared" si="10"/>
        <v>1191655.8</v>
      </c>
      <c r="AC152" s="53">
        <f t="shared" si="11"/>
        <v>35048.699999999997</v>
      </c>
    </row>
    <row r="153" spans="1:29" s="53" customFormat="1" ht="409.5">
      <c r="A153" s="12">
        <v>331</v>
      </c>
      <c r="B153" s="12">
        <v>211</v>
      </c>
      <c r="C153" s="12">
        <v>153</v>
      </c>
      <c r="D153" s="11">
        <v>2</v>
      </c>
      <c r="E153" s="9" t="s">
        <v>804</v>
      </c>
      <c r="F153" s="22" t="s">
        <v>805</v>
      </c>
      <c r="G153" s="9" t="s">
        <v>806</v>
      </c>
      <c r="H153" s="23" t="s">
        <v>2561</v>
      </c>
      <c r="I153" s="11" t="s">
        <v>92</v>
      </c>
      <c r="J153" s="11" t="s">
        <v>93</v>
      </c>
      <c r="K153" s="15" t="s">
        <v>2361</v>
      </c>
      <c r="L153" s="11" t="s">
        <v>18</v>
      </c>
      <c r="M153" s="16">
        <v>64905</v>
      </c>
      <c r="N153" s="11">
        <v>42</v>
      </c>
      <c r="O153" s="16">
        <f t="shared" si="9"/>
        <v>2726010</v>
      </c>
      <c r="P153" s="48">
        <f t="shared" si="12"/>
        <v>817803</v>
      </c>
      <c r="Q153" s="44">
        <v>0.3</v>
      </c>
      <c r="R153" s="15">
        <v>41411</v>
      </c>
      <c r="S153" s="15">
        <v>41389</v>
      </c>
      <c r="T153" s="20">
        <v>0.4201388888888889</v>
      </c>
      <c r="U153" s="3">
        <v>41442</v>
      </c>
      <c r="V153" s="4">
        <v>0.52083333333333337</v>
      </c>
      <c r="W153" s="11" t="s">
        <v>2563</v>
      </c>
      <c r="X153" s="11" t="s">
        <v>1477</v>
      </c>
      <c r="Y153" s="5"/>
      <c r="Z153" s="26" t="s">
        <v>1705</v>
      </c>
      <c r="AA153" s="28" t="s">
        <v>1346</v>
      </c>
      <c r="AB153" s="60">
        <f t="shared" si="10"/>
        <v>790542.9</v>
      </c>
      <c r="AC153" s="53">
        <f t="shared" si="11"/>
        <v>27260.1</v>
      </c>
    </row>
    <row r="154" spans="1:29" s="53" customFormat="1" ht="409.5">
      <c r="A154" s="12">
        <v>332</v>
      </c>
      <c r="B154" s="12">
        <v>212</v>
      </c>
      <c r="C154" s="12">
        <v>154</v>
      </c>
      <c r="D154" s="5">
        <v>3</v>
      </c>
      <c r="E154" s="9" t="s">
        <v>807</v>
      </c>
      <c r="F154" s="11" t="s">
        <v>808</v>
      </c>
      <c r="G154" s="9" t="s">
        <v>809</v>
      </c>
      <c r="H154" s="23" t="s">
        <v>810</v>
      </c>
      <c r="I154" s="11" t="s">
        <v>447</v>
      </c>
      <c r="J154" s="11" t="s">
        <v>94</v>
      </c>
      <c r="K154" s="15" t="s">
        <v>2362</v>
      </c>
      <c r="L154" s="11" t="s">
        <v>18</v>
      </c>
      <c r="M154" s="16">
        <v>64905</v>
      </c>
      <c r="N154" s="11">
        <v>54</v>
      </c>
      <c r="O154" s="16">
        <f t="shared" si="9"/>
        <v>3504870</v>
      </c>
      <c r="P154" s="48">
        <f t="shared" si="12"/>
        <v>1226704.5</v>
      </c>
      <c r="Q154" s="44">
        <v>0.35</v>
      </c>
      <c r="R154" s="18">
        <v>41411</v>
      </c>
      <c r="S154" s="18">
        <v>41389</v>
      </c>
      <c r="T154" s="19">
        <v>0.45833333333333331</v>
      </c>
      <c r="U154" s="6">
        <v>42956</v>
      </c>
      <c r="V154" s="7">
        <v>0.70833333333333337</v>
      </c>
      <c r="W154" s="5" t="s">
        <v>1360</v>
      </c>
      <c r="X154" s="5" t="s">
        <v>1361</v>
      </c>
      <c r="Y154" s="5"/>
      <c r="Z154" s="26" t="s">
        <v>1362</v>
      </c>
      <c r="AA154" s="28" t="s">
        <v>1345</v>
      </c>
      <c r="AB154" s="60">
        <f t="shared" si="10"/>
        <v>1191655.8</v>
      </c>
      <c r="AC154" s="53">
        <f t="shared" si="11"/>
        <v>35048.699999999997</v>
      </c>
    </row>
    <row r="155" spans="1:29" s="53" customFormat="1" ht="409.5">
      <c r="A155" s="12">
        <v>333</v>
      </c>
      <c r="B155" s="12">
        <v>213</v>
      </c>
      <c r="C155" s="12">
        <v>155</v>
      </c>
      <c r="D155" s="11">
        <v>3</v>
      </c>
      <c r="E155" s="9" t="s">
        <v>811</v>
      </c>
      <c r="F155" s="11" t="s">
        <v>812</v>
      </c>
      <c r="G155" s="9" t="s">
        <v>2651</v>
      </c>
      <c r="H155" s="23" t="s">
        <v>813</v>
      </c>
      <c r="I155" s="11"/>
      <c r="J155" s="11"/>
      <c r="K155" s="15" t="s">
        <v>2363</v>
      </c>
      <c r="L155" s="11" t="s">
        <v>18</v>
      </c>
      <c r="M155" s="16">
        <v>64905</v>
      </c>
      <c r="N155" s="11">
        <v>54</v>
      </c>
      <c r="O155" s="16">
        <f t="shared" si="9"/>
        <v>3504870</v>
      </c>
      <c r="P155" s="48">
        <f t="shared" si="12"/>
        <v>1226704.5</v>
      </c>
      <c r="Q155" s="44">
        <v>0.35</v>
      </c>
      <c r="R155" s="15">
        <v>41411</v>
      </c>
      <c r="S155" s="15">
        <v>41389</v>
      </c>
      <c r="T155" s="20">
        <v>0.70486111111111116</v>
      </c>
      <c r="U155" s="3">
        <v>41725</v>
      </c>
      <c r="V155" s="4">
        <v>0.46736111111111112</v>
      </c>
      <c r="W155" s="5" t="s">
        <v>1802</v>
      </c>
      <c r="X155" s="5" t="s">
        <v>1803</v>
      </c>
      <c r="Y155" s="11"/>
      <c r="Z155" s="26" t="s">
        <v>1804</v>
      </c>
      <c r="AA155" s="28" t="s">
        <v>1346</v>
      </c>
      <c r="AB155" s="60">
        <f t="shared" si="10"/>
        <v>1191655.8</v>
      </c>
      <c r="AC155" s="53">
        <f t="shared" si="11"/>
        <v>35048.699999999997</v>
      </c>
    </row>
    <row r="156" spans="1:29" s="53" customFormat="1" ht="409.5">
      <c r="A156" s="12">
        <v>334</v>
      </c>
      <c r="B156" s="12">
        <v>214</v>
      </c>
      <c r="C156" s="12">
        <v>156</v>
      </c>
      <c r="D156" s="11">
        <v>3</v>
      </c>
      <c r="E156" s="9" t="s">
        <v>814</v>
      </c>
      <c r="F156" s="11" t="s">
        <v>815</v>
      </c>
      <c r="G156" s="9" t="s">
        <v>816</v>
      </c>
      <c r="H156" s="23" t="s">
        <v>817</v>
      </c>
      <c r="I156" s="11" t="s">
        <v>448</v>
      </c>
      <c r="J156" s="11" t="s">
        <v>95</v>
      </c>
      <c r="K156" s="15" t="s">
        <v>2360</v>
      </c>
      <c r="L156" s="11" t="s">
        <v>18</v>
      </c>
      <c r="M156" s="16">
        <v>64905</v>
      </c>
      <c r="N156" s="11">
        <v>54</v>
      </c>
      <c r="O156" s="16">
        <f t="shared" si="9"/>
        <v>3504870</v>
      </c>
      <c r="P156" s="48">
        <f t="shared" si="12"/>
        <v>1226704.5</v>
      </c>
      <c r="Q156" s="44">
        <v>0.35</v>
      </c>
      <c r="R156" s="15">
        <v>41411</v>
      </c>
      <c r="S156" s="15">
        <v>41390</v>
      </c>
      <c r="T156" s="20">
        <v>0.3576388888888889</v>
      </c>
      <c r="U156" s="3">
        <v>41449</v>
      </c>
      <c r="V156" s="4">
        <v>0.35416666666666669</v>
      </c>
      <c r="W156" s="11" t="s">
        <v>1706</v>
      </c>
      <c r="X156" s="11" t="s">
        <v>1707</v>
      </c>
      <c r="Y156" s="5"/>
      <c r="Z156" s="26" t="s">
        <v>1708</v>
      </c>
      <c r="AA156" s="28" t="s">
        <v>1346</v>
      </c>
      <c r="AB156" s="60">
        <f t="shared" si="10"/>
        <v>1191655.8</v>
      </c>
      <c r="AC156" s="53">
        <f t="shared" si="11"/>
        <v>35048.699999999997</v>
      </c>
    </row>
    <row r="157" spans="1:29" s="53" customFormat="1" ht="409.5">
      <c r="A157" s="12">
        <v>335</v>
      </c>
      <c r="B157" s="12">
        <v>215</v>
      </c>
      <c r="C157" s="12">
        <v>157</v>
      </c>
      <c r="D157" s="5">
        <v>4</v>
      </c>
      <c r="E157" s="9" t="s">
        <v>818</v>
      </c>
      <c r="F157" s="11" t="s">
        <v>819</v>
      </c>
      <c r="G157" s="9" t="s">
        <v>2652</v>
      </c>
      <c r="H157" s="23" t="s">
        <v>1313</v>
      </c>
      <c r="I157" s="11" t="s">
        <v>96</v>
      </c>
      <c r="J157" s="11" t="s">
        <v>97</v>
      </c>
      <c r="K157" s="15" t="s">
        <v>2364</v>
      </c>
      <c r="L157" s="11" t="s">
        <v>18</v>
      </c>
      <c r="M157" s="16">
        <v>64905</v>
      </c>
      <c r="N157" s="5">
        <v>72</v>
      </c>
      <c r="O157" s="16">
        <f t="shared" si="9"/>
        <v>4673160</v>
      </c>
      <c r="P157" s="48">
        <f t="shared" si="12"/>
        <v>1635606</v>
      </c>
      <c r="Q157" s="44">
        <v>0.35</v>
      </c>
      <c r="R157" s="18">
        <v>41411</v>
      </c>
      <c r="S157" s="18">
        <v>41391</v>
      </c>
      <c r="T157" s="19">
        <v>0.41666666666666669</v>
      </c>
      <c r="U157" s="6">
        <v>44449</v>
      </c>
      <c r="V157" s="7">
        <v>0.4375</v>
      </c>
      <c r="W157" s="5" t="s">
        <v>1336</v>
      </c>
      <c r="X157" s="5" t="s">
        <v>1363</v>
      </c>
      <c r="Y157" s="11"/>
      <c r="Z157" s="26" t="s">
        <v>1364</v>
      </c>
      <c r="AA157" s="28" t="s">
        <v>1345</v>
      </c>
      <c r="AB157" s="60">
        <f t="shared" si="10"/>
        <v>1588874.4</v>
      </c>
      <c r="AC157" s="53">
        <f t="shared" si="11"/>
        <v>46731.6</v>
      </c>
    </row>
    <row r="158" spans="1:29" s="53" customFormat="1" ht="409.5">
      <c r="A158" s="12">
        <v>337</v>
      </c>
      <c r="B158" s="12">
        <v>217</v>
      </c>
      <c r="C158" s="12">
        <v>158</v>
      </c>
      <c r="D158" s="11">
        <v>3</v>
      </c>
      <c r="E158" s="9" t="s">
        <v>820</v>
      </c>
      <c r="F158" s="11" t="s">
        <v>821</v>
      </c>
      <c r="G158" s="9" t="s">
        <v>822</v>
      </c>
      <c r="H158" s="23" t="s">
        <v>823</v>
      </c>
      <c r="I158" s="11" t="s">
        <v>449</v>
      </c>
      <c r="J158" s="11" t="s">
        <v>98</v>
      </c>
      <c r="K158" s="15" t="s">
        <v>2356</v>
      </c>
      <c r="L158" s="11" t="s">
        <v>18</v>
      </c>
      <c r="M158" s="16">
        <v>64905</v>
      </c>
      <c r="N158" s="11">
        <v>54</v>
      </c>
      <c r="O158" s="16">
        <f t="shared" si="9"/>
        <v>3504870</v>
      </c>
      <c r="P158" s="48">
        <f t="shared" si="12"/>
        <v>1226704.5</v>
      </c>
      <c r="Q158" s="44">
        <v>0.35</v>
      </c>
      <c r="R158" s="15">
        <v>41411</v>
      </c>
      <c r="S158" s="15">
        <v>41393</v>
      </c>
      <c r="T158" s="20">
        <v>0.47569444444444442</v>
      </c>
      <c r="U158" s="3">
        <v>41424</v>
      </c>
      <c r="V158" s="4">
        <v>0.51458333333333328</v>
      </c>
      <c r="W158" s="11" t="s">
        <v>1483</v>
      </c>
      <c r="X158" s="11" t="s">
        <v>1481</v>
      </c>
      <c r="Y158" s="11"/>
      <c r="Z158" s="26" t="s">
        <v>1482</v>
      </c>
      <c r="AA158" s="28" t="s">
        <v>1347</v>
      </c>
      <c r="AB158" s="60">
        <f t="shared" si="10"/>
        <v>1191655.8</v>
      </c>
      <c r="AC158" s="53">
        <f t="shared" si="11"/>
        <v>35048.699999999997</v>
      </c>
    </row>
    <row r="159" spans="1:29" s="53" customFormat="1" ht="409.5">
      <c r="A159" s="12">
        <v>339</v>
      </c>
      <c r="B159" s="12">
        <v>218</v>
      </c>
      <c r="C159" s="12">
        <v>159</v>
      </c>
      <c r="D159" s="5">
        <v>4</v>
      </c>
      <c r="E159" s="9" t="s">
        <v>824</v>
      </c>
      <c r="F159" s="11" t="s">
        <v>825</v>
      </c>
      <c r="G159" s="9" t="s">
        <v>2653</v>
      </c>
      <c r="H159" s="23" t="s">
        <v>2833</v>
      </c>
      <c r="I159" s="11" t="s">
        <v>450</v>
      </c>
      <c r="J159" s="11" t="s">
        <v>99</v>
      </c>
      <c r="K159" s="15" t="s">
        <v>2361</v>
      </c>
      <c r="L159" s="11" t="s">
        <v>18</v>
      </c>
      <c r="M159" s="16">
        <v>64905</v>
      </c>
      <c r="N159" s="11">
        <v>72</v>
      </c>
      <c r="O159" s="16">
        <f t="shared" si="9"/>
        <v>4673160</v>
      </c>
      <c r="P159" s="48">
        <f t="shared" si="12"/>
        <v>1635606</v>
      </c>
      <c r="Q159" s="44">
        <v>0.35</v>
      </c>
      <c r="R159" s="18">
        <v>41411</v>
      </c>
      <c r="S159" s="18">
        <v>41393</v>
      </c>
      <c r="T159" s="19">
        <v>0.6875</v>
      </c>
      <c r="U159" s="6">
        <v>41439</v>
      </c>
      <c r="V159" s="7">
        <v>0.73611111111111116</v>
      </c>
      <c r="W159" s="5" t="s">
        <v>1365</v>
      </c>
      <c r="X159" s="5" t="s">
        <v>1359</v>
      </c>
      <c r="Y159" s="11"/>
      <c r="Z159" s="26" t="s">
        <v>1366</v>
      </c>
      <c r="AA159" s="28" t="s">
        <v>1345</v>
      </c>
      <c r="AB159" s="60">
        <f t="shared" si="10"/>
        <v>1588874.4</v>
      </c>
      <c r="AC159" s="53">
        <f t="shared" si="11"/>
        <v>46731.6</v>
      </c>
    </row>
    <row r="160" spans="1:29" s="53" customFormat="1" ht="409.5">
      <c r="A160" s="12">
        <v>343</v>
      </c>
      <c r="B160" s="12">
        <v>219</v>
      </c>
      <c r="C160" s="12">
        <v>160</v>
      </c>
      <c r="D160" s="5">
        <v>3</v>
      </c>
      <c r="E160" s="9" t="s">
        <v>826</v>
      </c>
      <c r="F160" s="11" t="s">
        <v>827</v>
      </c>
      <c r="G160" s="9" t="s">
        <v>828</v>
      </c>
      <c r="H160" s="23" t="s">
        <v>829</v>
      </c>
      <c r="I160" s="11" t="s">
        <v>100</v>
      </c>
      <c r="J160" s="11" t="s">
        <v>101</v>
      </c>
      <c r="K160" s="15" t="s">
        <v>2360</v>
      </c>
      <c r="L160" s="11" t="s">
        <v>18</v>
      </c>
      <c r="M160" s="16">
        <v>64905</v>
      </c>
      <c r="N160" s="11">
        <v>54</v>
      </c>
      <c r="O160" s="16">
        <f t="shared" si="9"/>
        <v>3504870</v>
      </c>
      <c r="P160" s="48">
        <f t="shared" si="12"/>
        <v>1226704.5</v>
      </c>
      <c r="Q160" s="44">
        <v>0.35</v>
      </c>
      <c r="R160" s="18">
        <v>41424</v>
      </c>
      <c r="S160" s="18">
        <v>41410</v>
      </c>
      <c r="T160" s="19">
        <v>0.6743055555555556</v>
      </c>
      <c r="U160" s="6">
        <v>41449</v>
      </c>
      <c r="V160" s="7">
        <v>0.48958333333333331</v>
      </c>
      <c r="W160" s="5" t="s">
        <v>1367</v>
      </c>
      <c r="X160" s="5" t="s">
        <v>1368</v>
      </c>
      <c r="Y160" s="5"/>
      <c r="Z160" s="26" t="s">
        <v>1369</v>
      </c>
      <c r="AA160" s="28" t="s">
        <v>1345</v>
      </c>
      <c r="AB160" s="60">
        <f t="shared" si="10"/>
        <v>1191655.8</v>
      </c>
      <c r="AC160" s="53">
        <f t="shared" si="11"/>
        <v>35048.699999999997</v>
      </c>
    </row>
    <row r="161" spans="1:29" s="53" customFormat="1" ht="409.5">
      <c r="A161" s="12">
        <v>347</v>
      </c>
      <c r="B161" s="12">
        <v>220</v>
      </c>
      <c r="C161" s="12">
        <v>161</v>
      </c>
      <c r="D161" s="11">
        <v>3</v>
      </c>
      <c r="E161" s="9" t="s">
        <v>830</v>
      </c>
      <c r="F161" s="11" t="s">
        <v>831</v>
      </c>
      <c r="G161" s="9" t="s">
        <v>832</v>
      </c>
      <c r="H161" s="23" t="s">
        <v>2562</v>
      </c>
      <c r="I161" s="11" t="s">
        <v>451</v>
      </c>
      <c r="J161" s="11" t="s">
        <v>102</v>
      </c>
      <c r="K161" s="15" t="s">
        <v>2366</v>
      </c>
      <c r="L161" s="11" t="s">
        <v>18</v>
      </c>
      <c r="M161" s="16">
        <v>64905</v>
      </c>
      <c r="N161" s="11">
        <v>54</v>
      </c>
      <c r="O161" s="16">
        <f t="shared" si="9"/>
        <v>3504870</v>
      </c>
      <c r="P161" s="48">
        <f t="shared" si="12"/>
        <v>1226704.5</v>
      </c>
      <c r="Q161" s="44">
        <v>0.35</v>
      </c>
      <c r="R161" s="15">
        <v>41424</v>
      </c>
      <c r="S161" s="15">
        <v>41416</v>
      </c>
      <c r="T161" s="20">
        <v>0.35069444444444442</v>
      </c>
      <c r="U161" s="3">
        <v>41486</v>
      </c>
      <c r="V161" s="4">
        <v>0.47916666666666669</v>
      </c>
      <c r="W161" s="11" t="s">
        <v>2565</v>
      </c>
      <c r="X161" s="11" t="s">
        <v>1725</v>
      </c>
      <c r="Y161" s="11"/>
      <c r="Z161" s="26" t="s">
        <v>1726</v>
      </c>
      <c r="AA161" s="28" t="s">
        <v>1346</v>
      </c>
      <c r="AB161" s="60">
        <f t="shared" si="10"/>
        <v>1191655.8</v>
      </c>
      <c r="AC161" s="53">
        <f t="shared" si="11"/>
        <v>35048.699999999997</v>
      </c>
    </row>
    <row r="162" spans="1:29" s="53" customFormat="1" ht="409.5">
      <c r="A162" s="84">
        <v>351</v>
      </c>
      <c r="B162" s="84">
        <v>222</v>
      </c>
      <c r="C162" s="12">
        <v>162</v>
      </c>
      <c r="D162" s="134">
        <v>2</v>
      </c>
      <c r="E162" s="83" t="s">
        <v>833</v>
      </c>
      <c r="F162" s="134" t="s">
        <v>834</v>
      </c>
      <c r="G162" s="83" t="s">
        <v>3051</v>
      </c>
      <c r="H162" s="106" t="s">
        <v>835</v>
      </c>
      <c r="I162" s="134"/>
      <c r="J162" s="134"/>
      <c r="K162" s="85" t="s">
        <v>2366</v>
      </c>
      <c r="L162" s="134" t="s">
        <v>18</v>
      </c>
      <c r="M162" s="118">
        <v>64905</v>
      </c>
      <c r="N162" s="134">
        <v>42</v>
      </c>
      <c r="O162" s="118">
        <f t="shared" si="9"/>
        <v>2726010</v>
      </c>
      <c r="P162" s="86">
        <f t="shared" si="12"/>
        <v>954103.49999999988</v>
      </c>
      <c r="Q162" s="87">
        <v>0.35</v>
      </c>
      <c r="R162" s="85">
        <v>41446</v>
      </c>
      <c r="S162" s="85">
        <v>41421</v>
      </c>
      <c r="T162" s="88">
        <v>0.67708333333333337</v>
      </c>
      <c r="U162" s="89">
        <v>41486</v>
      </c>
      <c r="V162" s="90">
        <v>0.61111111111111105</v>
      </c>
      <c r="W162" s="105" t="s">
        <v>2566</v>
      </c>
      <c r="X162" s="134" t="s">
        <v>1727</v>
      </c>
      <c r="Y162" s="100"/>
      <c r="Z162" s="119" t="s">
        <v>1728</v>
      </c>
      <c r="AA162" s="120" t="s">
        <v>1346</v>
      </c>
      <c r="AB162" s="60">
        <f t="shared" si="10"/>
        <v>926843.39999999991</v>
      </c>
      <c r="AC162" s="53">
        <f t="shared" si="11"/>
        <v>27260.1</v>
      </c>
    </row>
    <row r="163" spans="1:29" s="53" customFormat="1" ht="409.5">
      <c r="A163" s="12">
        <v>353</v>
      </c>
      <c r="B163" s="12">
        <v>224</v>
      </c>
      <c r="C163" s="12">
        <v>163</v>
      </c>
      <c r="D163" s="5">
        <v>3</v>
      </c>
      <c r="E163" s="9" t="s">
        <v>836</v>
      </c>
      <c r="F163" s="11" t="s">
        <v>837</v>
      </c>
      <c r="G163" s="9" t="s">
        <v>838</v>
      </c>
      <c r="H163" s="23" t="s">
        <v>839</v>
      </c>
      <c r="I163" s="11" t="s">
        <v>452</v>
      </c>
      <c r="J163" s="11" t="s">
        <v>103</v>
      </c>
      <c r="K163" s="15" t="s">
        <v>2369</v>
      </c>
      <c r="L163" s="11" t="s">
        <v>18</v>
      </c>
      <c r="M163" s="16">
        <v>64905</v>
      </c>
      <c r="N163" s="11">
        <v>54</v>
      </c>
      <c r="O163" s="16">
        <f t="shared" si="9"/>
        <v>3504870</v>
      </c>
      <c r="P163" s="48">
        <f t="shared" si="12"/>
        <v>1226704.5</v>
      </c>
      <c r="Q163" s="44">
        <v>0.35</v>
      </c>
      <c r="R163" s="18">
        <v>41446</v>
      </c>
      <c r="S163" s="18">
        <v>41423</v>
      </c>
      <c r="T163" s="19">
        <v>0.55902777777777779</v>
      </c>
      <c r="U163" s="6">
        <v>44257</v>
      </c>
      <c r="V163" s="7">
        <v>0.37222222222222223</v>
      </c>
      <c r="W163" s="5" t="s">
        <v>1811</v>
      </c>
      <c r="X163" s="5" t="s">
        <v>1625</v>
      </c>
      <c r="Y163" s="11"/>
      <c r="Z163" s="26" t="s">
        <v>1812</v>
      </c>
      <c r="AA163" s="28" t="s">
        <v>1345</v>
      </c>
      <c r="AB163" s="60">
        <f t="shared" si="10"/>
        <v>1191655.8</v>
      </c>
      <c r="AC163" s="53">
        <f t="shared" si="11"/>
        <v>35048.699999999997</v>
      </c>
    </row>
    <row r="164" spans="1:29" s="53" customFormat="1" ht="409.5">
      <c r="A164" s="12">
        <v>354</v>
      </c>
      <c r="B164" s="12">
        <v>225</v>
      </c>
      <c r="C164" s="12">
        <v>164</v>
      </c>
      <c r="D164" s="11">
        <v>3</v>
      </c>
      <c r="E164" s="9" t="s">
        <v>840</v>
      </c>
      <c r="F164" s="11" t="s">
        <v>841</v>
      </c>
      <c r="G164" s="9" t="s">
        <v>842</v>
      </c>
      <c r="H164" s="23" t="s">
        <v>843</v>
      </c>
      <c r="I164" s="11" t="s">
        <v>453</v>
      </c>
      <c r="J164" s="11" t="s">
        <v>104</v>
      </c>
      <c r="K164" s="15" t="s">
        <v>2360</v>
      </c>
      <c r="L164" s="11" t="s">
        <v>18</v>
      </c>
      <c r="M164" s="16">
        <v>64905</v>
      </c>
      <c r="N164" s="11">
        <v>54</v>
      </c>
      <c r="O164" s="16">
        <f t="shared" si="9"/>
        <v>3504870</v>
      </c>
      <c r="P164" s="48">
        <f t="shared" si="12"/>
        <v>1226704.5</v>
      </c>
      <c r="Q164" s="44">
        <v>0.35</v>
      </c>
      <c r="R164" s="15">
        <v>41446</v>
      </c>
      <c r="S164" s="15">
        <v>41425</v>
      </c>
      <c r="T164" s="20">
        <v>0.58333333333333337</v>
      </c>
      <c r="U164" s="3">
        <v>41449</v>
      </c>
      <c r="V164" s="4">
        <v>0.61111111111111105</v>
      </c>
      <c r="W164" s="11" t="s">
        <v>1729</v>
      </c>
      <c r="X164" s="11" t="s">
        <v>1730</v>
      </c>
      <c r="Y164" s="11"/>
      <c r="Z164" s="26" t="s">
        <v>1731</v>
      </c>
      <c r="AA164" s="28" t="s">
        <v>1346</v>
      </c>
      <c r="AB164" s="60">
        <f t="shared" si="10"/>
        <v>1191655.8</v>
      </c>
      <c r="AC164" s="53">
        <f t="shared" si="11"/>
        <v>35048.699999999997</v>
      </c>
    </row>
    <row r="165" spans="1:29" s="53" customFormat="1" ht="409.5">
      <c r="A165" s="12">
        <v>357</v>
      </c>
      <c r="B165" s="12">
        <v>226</v>
      </c>
      <c r="C165" s="12">
        <v>165</v>
      </c>
      <c r="D165" s="11">
        <v>4</v>
      </c>
      <c r="E165" s="9" t="s">
        <v>844</v>
      </c>
      <c r="F165" s="11" t="s">
        <v>845</v>
      </c>
      <c r="G165" s="9" t="s">
        <v>2654</v>
      </c>
      <c r="H165" s="23" t="s">
        <v>846</v>
      </c>
      <c r="I165" s="11" t="s">
        <v>105</v>
      </c>
      <c r="J165" s="11" t="s">
        <v>106</v>
      </c>
      <c r="K165" s="15" t="s">
        <v>2370</v>
      </c>
      <c r="L165" s="11" t="s">
        <v>18</v>
      </c>
      <c r="M165" s="16">
        <v>64905</v>
      </c>
      <c r="N165" s="5">
        <v>72</v>
      </c>
      <c r="O165" s="16">
        <f t="shared" si="9"/>
        <v>4673160</v>
      </c>
      <c r="P165" s="48">
        <f t="shared" si="12"/>
        <v>1635606</v>
      </c>
      <c r="Q165" s="44">
        <v>0.35</v>
      </c>
      <c r="R165" s="15">
        <v>41446</v>
      </c>
      <c r="S165" s="15">
        <v>41429</v>
      </c>
      <c r="T165" s="20">
        <v>0.34722222222222227</v>
      </c>
      <c r="U165" s="3">
        <v>43482</v>
      </c>
      <c r="V165" s="4">
        <v>0.59375</v>
      </c>
      <c r="W165" s="11" t="s">
        <v>107</v>
      </c>
      <c r="X165" s="11" t="s">
        <v>1540</v>
      </c>
      <c r="Y165" s="11"/>
      <c r="Z165" s="26" t="s">
        <v>1541</v>
      </c>
      <c r="AA165" s="28" t="s">
        <v>1347</v>
      </c>
      <c r="AB165" s="60">
        <f t="shared" si="10"/>
        <v>1588874.4</v>
      </c>
      <c r="AC165" s="53">
        <f t="shared" si="11"/>
        <v>46731.6</v>
      </c>
    </row>
    <row r="166" spans="1:29" s="53" customFormat="1" ht="409.5">
      <c r="A166" s="12">
        <v>361</v>
      </c>
      <c r="B166" s="12">
        <v>229</v>
      </c>
      <c r="C166" s="12">
        <v>166</v>
      </c>
      <c r="D166" s="5">
        <v>4</v>
      </c>
      <c r="E166" s="9" t="s">
        <v>847</v>
      </c>
      <c r="F166" s="11" t="s">
        <v>848</v>
      </c>
      <c r="G166" s="9" t="s">
        <v>2704</v>
      </c>
      <c r="H166" s="23" t="s">
        <v>849</v>
      </c>
      <c r="I166" s="11" t="s">
        <v>454</v>
      </c>
      <c r="J166" s="11" t="s">
        <v>108</v>
      </c>
      <c r="K166" s="15" t="s">
        <v>2372</v>
      </c>
      <c r="L166" s="11" t="s">
        <v>18</v>
      </c>
      <c r="M166" s="16">
        <v>64905</v>
      </c>
      <c r="N166" s="11">
        <v>72</v>
      </c>
      <c r="O166" s="16">
        <f t="shared" si="9"/>
        <v>4673160</v>
      </c>
      <c r="P166" s="48">
        <f t="shared" si="12"/>
        <v>1635606</v>
      </c>
      <c r="Q166" s="44">
        <v>0.35</v>
      </c>
      <c r="R166" s="18">
        <v>41446</v>
      </c>
      <c r="S166" s="18">
        <v>41431</v>
      </c>
      <c r="T166" s="19">
        <v>0.65277777777777779</v>
      </c>
      <c r="U166" s="6">
        <v>44238</v>
      </c>
      <c r="V166" s="7">
        <v>0.65972222222222221</v>
      </c>
      <c r="W166" s="5" t="s">
        <v>109</v>
      </c>
      <c r="X166" s="5" t="s">
        <v>1930</v>
      </c>
      <c r="Y166" s="11"/>
      <c r="Z166" s="26" t="s">
        <v>1931</v>
      </c>
      <c r="AA166" s="28" t="s">
        <v>1345</v>
      </c>
      <c r="AB166" s="60">
        <f t="shared" si="10"/>
        <v>1588874.4</v>
      </c>
      <c r="AC166" s="53">
        <f t="shared" si="11"/>
        <v>46731.6</v>
      </c>
    </row>
    <row r="167" spans="1:29" s="53" customFormat="1" ht="409.5">
      <c r="A167" s="12">
        <v>362</v>
      </c>
      <c r="B167" s="12">
        <v>230</v>
      </c>
      <c r="C167" s="12">
        <v>167</v>
      </c>
      <c r="D167" s="11">
        <v>2</v>
      </c>
      <c r="E167" s="9" t="s">
        <v>850</v>
      </c>
      <c r="F167" s="11" t="s">
        <v>851</v>
      </c>
      <c r="G167" s="9" t="s">
        <v>3052</v>
      </c>
      <c r="H167" s="23" t="s">
        <v>852</v>
      </c>
      <c r="I167" s="11"/>
      <c r="J167" s="11"/>
      <c r="K167" s="15" t="s">
        <v>2373</v>
      </c>
      <c r="L167" s="11" t="s">
        <v>18</v>
      </c>
      <c r="M167" s="16">
        <v>64905</v>
      </c>
      <c r="N167" s="11">
        <v>42</v>
      </c>
      <c r="O167" s="16">
        <f t="shared" si="9"/>
        <v>2726010</v>
      </c>
      <c r="P167" s="48">
        <f t="shared" si="12"/>
        <v>954103.49999999988</v>
      </c>
      <c r="Q167" s="44">
        <v>0.35</v>
      </c>
      <c r="R167" s="15">
        <v>41446</v>
      </c>
      <c r="S167" s="15">
        <v>41435</v>
      </c>
      <c r="T167" s="20">
        <v>0.44444444444444442</v>
      </c>
      <c r="U167" s="3">
        <v>41464</v>
      </c>
      <c r="V167" s="4">
        <v>0.73958333333333337</v>
      </c>
      <c r="W167" s="11" t="s">
        <v>1732</v>
      </c>
      <c r="X167" s="11" t="s">
        <v>1412</v>
      </c>
      <c r="Y167" s="5"/>
      <c r="Z167" s="26" t="s">
        <v>1733</v>
      </c>
      <c r="AA167" s="28" t="s">
        <v>1346</v>
      </c>
      <c r="AB167" s="60">
        <f t="shared" si="10"/>
        <v>926843.39999999991</v>
      </c>
      <c r="AC167" s="53">
        <f t="shared" si="11"/>
        <v>27260.1</v>
      </c>
    </row>
    <row r="168" spans="1:29" s="53" customFormat="1" ht="409.5">
      <c r="A168" s="12">
        <v>369</v>
      </c>
      <c r="B168" s="12">
        <v>231</v>
      </c>
      <c r="C168" s="12">
        <v>168</v>
      </c>
      <c r="D168" s="11">
        <v>3</v>
      </c>
      <c r="E168" s="9" t="s">
        <v>853</v>
      </c>
      <c r="F168" s="11" t="s">
        <v>854</v>
      </c>
      <c r="G168" s="9" t="s">
        <v>3053</v>
      </c>
      <c r="H168" s="23" t="s">
        <v>2834</v>
      </c>
      <c r="I168" s="11" t="s">
        <v>110</v>
      </c>
      <c r="J168" s="11" t="s">
        <v>111</v>
      </c>
      <c r="K168" s="15" t="s">
        <v>2374</v>
      </c>
      <c r="L168" s="11" t="s">
        <v>18</v>
      </c>
      <c r="M168" s="16">
        <v>64905</v>
      </c>
      <c r="N168" s="11">
        <v>54</v>
      </c>
      <c r="O168" s="16">
        <f t="shared" si="9"/>
        <v>3504870</v>
      </c>
      <c r="P168" s="48">
        <f t="shared" si="12"/>
        <v>1226704.5</v>
      </c>
      <c r="Q168" s="44">
        <v>0.35</v>
      </c>
      <c r="R168" s="15">
        <v>41470</v>
      </c>
      <c r="S168" s="15">
        <v>41444</v>
      </c>
      <c r="T168" s="20">
        <v>0.68055555555555547</v>
      </c>
      <c r="U168" s="3">
        <v>41485</v>
      </c>
      <c r="V168" s="4">
        <v>0.46875</v>
      </c>
      <c r="W168" s="11" t="s">
        <v>1734</v>
      </c>
      <c r="X168" s="11" t="s">
        <v>1735</v>
      </c>
      <c r="Y168" s="11"/>
      <c r="Z168" s="26" t="s">
        <v>1736</v>
      </c>
      <c r="AA168" s="28" t="s">
        <v>1346</v>
      </c>
      <c r="AB168" s="60">
        <f t="shared" si="10"/>
        <v>1191655.8</v>
      </c>
      <c r="AC168" s="53">
        <f t="shared" si="11"/>
        <v>35048.699999999997</v>
      </c>
    </row>
    <row r="169" spans="1:29" s="53" customFormat="1" ht="409.5">
      <c r="A169" s="12">
        <v>371</v>
      </c>
      <c r="B169" s="12">
        <v>232</v>
      </c>
      <c r="C169" s="12">
        <v>169</v>
      </c>
      <c r="D169" s="5">
        <v>3</v>
      </c>
      <c r="E169" s="9" t="s">
        <v>855</v>
      </c>
      <c r="F169" s="11" t="s">
        <v>2588</v>
      </c>
      <c r="G169" s="9" t="s">
        <v>856</v>
      </c>
      <c r="H169" s="23" t="s">
        <v>857</v>
      </c>
      <c r="I169" s="11" t="s">
        <v>455</v>
      </c>
      <c r="J169" s="11" t="s">
        <v>2714</v>
      </c>
      <c r="K169" s="15" t="s">
        <v>2375</v>
      </c>
      <c r="L169" s="11" t="s">
        <v>18</v>
      </c>
      <c r="M169" s="16">
        <v>64905</v>
      </c>
      <c r="N169" s="11">
        <v>54</v>
      </c>
      <c r="O169" s="16">
        <f t="shared" si="9"/>
        <v>3504870</v>
      </c>
      <c r="P169" s="48">
        <f t="shared" si="12"/>
        <v>1226704.5</v>
      </c>
      <c r="Q169" s="44">
        <v>0.35</v>
      </c>
      <c r="R169" s="18">
        <v>41470</v>
      </c>
      <c r="S169" s="18">
        <v>41445</v>
      </c>
      <c r="T169" s="19">
        <v>0.57291666666666663</v>
      </c>
      <c r="U169" s="6">
        <v>43840</v>
      </c>
      <c r="V169" s="7">
        <v>0.67361111111111116</v>
      </c>
      <c r="W169" s="5" t="s">
        <v>112</v>
      </c>
      <c r="X169" s="5" t="s">
        <v>1809</v>
      </c>
      <c r="Y169" s="11"/>
      <c r="Z169" s="26" t="s">
        <v>1810</v>
      </c>
      <c r="AA169" s="28" t="s">
        <v>1345</v>
      </c>
      <c r="AB169" s="60">
        <f t="shared" si="10"/>
        <v>1191655.8</v>
      </c>
      <c r="AC169" s="53">
        <f t="shared" si="11"/>
        <v>35048.699999999997</v>
      </c>
    </row>
    <row r="170" spans="1:29" s="53" customFormat="1" ht="409.5">
      <c r="A170" s="12">
        <v>372</v>
      </c>
      <c r="B170" s="12">
        <v>233</v>
      </c>
      <c r="C170" s="12">
        <v>170</v>
      </c>
      <c r="D170" s="11">
        <v>3</v>
      </c>
      <c r="E170" s="9" t="s">
        <v>858</v>
      </c>
      <c r="F170" s="11" t="s">
        <v>859</v>
      </c>
      <c r="G170" s="9" t="s">
        <v>860</v>
      </c>
      <c r="H170" s="23" t="s">
        <v>2835</v>
      </c>
      <c r="I170" s="11" t="s">
        <v>456</v>
      </c>
      <c r="J170" s="11" t="s">
        <v>113</v>
      </c>
      <c r="K170" s="15" t="s">
        <v>2374</v>
      </c>
      <c r="L170" s="11" t="s">
        <v>18</v>
      </c>
      <c r="M170" s="16">
        <v>64905</v>
      </c>
      <c r="N170" s="11">
        <v>54</v>
      </c>
      <c r="O170" s="16">
        <f t="shared" si="9"/>
        <v>3504870</v>
      </c>
      <c r="P170" s="48">
        <f t="shared" si="12"/>
        <v>1226704.5</v>
      </c>
      <c r="Q170" s="44">
        <v>0.35</v>
      </c>
      <c r="R170" s="15">
        <v>41470</v>
      </c>
      <c r="S170" s="15">
        <v>41445</v>
      </c>
      <c r="T170" s="20">
        <v>0.70138888888888884</v>
      </c>
      <c r="U170" s="3">
        <v>41482</v>
      </c>
      <c r="V170" s="4">
        <v>0.47222222222222227</v>
      </c>
      <c r="W170" s="11" t="s">
        <v>1543</v>
      </c>
      <c r="X170" s="11" t="s">
        <v>1544</v>
      </c>
      <c r="Y170" s="5"/>
      <c r="Z170" s="26" t="s">
        <v>1545</v>
      </c>
      <c r="AA170" s="28" t="s">
        <v>1347</v>
      </c>
      <c r="AB170" s="60">
        <f t="shared" si="10"/>
        <v>1191655.8</v>
      </c>
      <c r="AC170" s="53">
        <f t="shared" si="11"/>
        <v>35048.699999999997</v>
      </c>
    </row>
    <row r="171" spans="1:29" s="53" customFormat="1" ht="409.5">
      <c r="A171" s="12">
        <v>373</v>
      </c>
      <c r="B171" s="12">
        <v>234</v>
      </c>
      <c r="C171" s="12">
        <v>171</v>
      </c>
      <c r="D171" s="5">
        <v>4</v>
      </c>
      <c r="E171" s="9" t="s">
        <v>861</v>
      </c>
      <c r="F171" s="11" t="s">
        <v>2587</v>
      </c>
      <c r="G171" s="9" t="s">
        <v>2655</v>
      </c>
      <c r="H171" s="23" t="s">
        <v>862</v>
      </c>
      <c r="I171" s="11" t="s">
        <v>457</v>
      </c>
      <c r="J171" s="11" t="s">
        <v>114</v>
      </c>
      <c r="K171" s="15" t="s">
        <v>2376</v>
      </c>
      <c r="L171" s="5" t="s">
        <v>18</v>
      </c>
      <c r="M171" s="16">
        <v>64905</v>
      </c>
      <c r="N171" s="5">
        <v>72</v>
      </c>
      <c r="O171" s="16">
        <f t="shared" si="9"/>
        <v>4673160</v>
      </c>
      <c r="P171" s="48">
        <f t="shared" si="12"/>
        <v>1635606</v>
      </c>
      <c r="Q171" s="44">
        <v>0.35</v>
      </c>
      <c r="R171" s="18">
        <v>41470</v>
      </c>
      <c r="S171" s="18">
        <v>41449</v>
      </c>
      <c r="T171" s="19">
        <v>0.625</v>
      </c>
      <c r="U171" s="3">
        <v>41548</v>
      </c>
      <c r="V171" s="7">
        <v>0.58333333333333337</v>
      </c>
      <c r="W171" s="5" t="s">
        <v>1404</v>
      </c>
      <c r="X171" s="5" t="s">
        <v>1405</v>
      </c>
      <c r="Y171" s="5"/>
      <c r="Z171" s="26" t="s">
        <v>1406</v>
      </c>
      <c r="AA171" s="28" t="s">
        <v>1345</v>
      </c>
      <c r="AB171" s="60">
        <f t="shared" si="10"/>
        <v>1588874.4</v>
      </c>
      <c r="AC171" s="53">
        <f t="shared" si="11"/>
        <v>46731.6</v>
      </c>
    </row>
    <row r="172" spans="1:29" s="53" customFormat="1" ht="409.5">
      <c r="A172" s="12">
        <v>374</v>
      </c>
      <c r="B172" s="12">
        <v>235</v>
      </c>
      <c r="C172" s="12">
        <v>172</v>
      </c>
      <c r="D172" s="11">
        <v>3</v>
      </c>
      <c r="E172" s="9" t="s">
        <v>863</v>
      </c>
      <c r="F172" s="11" t="s">
        <v>864</v>
      </c>
      <c r="G172" s="9" t="s">
        <v>865</v>
      </c>
      <c r="H172" s="23" t="s">
        <v>2836</v>
      </c>
      <c r="I172" s="11" t="s">
        <v>458</v>
      </c>
      <c r="J172" s="11" t="s">
        <v>115</v>
      </c>
      <c r="K172" s="15" t="s">
        <v>2354</v>
      </c>
      <c r="L172" s="11" t="s">
        <v>18</v>
      </c>
      <c r="M172" s="16">
        <v>64905</v>
      </c>
      <c r="N172" s="11">
        <v>54</v>
      </c>
      <c r="O172" s="16">
        <f t="shared" si="9"/>
        <v>3504870</v>
      </c>
      <c r="P172" s="48">
        <f t="shared" si="12"/>
        <v>1226704.5</v>
      </c>
      <c r="Q172" s="44">
        <v>0.35</v>
      </c>
      <c r="R172" s="15">
        <v>41470</v>
      </c>
      <c r="S172" s="15">
        <v>41449</v>
      </c>
      <c r="T172" s="20">
        <v>0.65277777777777779</v>
      </c>
      <c r="U172" s="3">
        <v>41495</v>
      </c>
      <c r="V172" s="4">
        <v>0.49305555555555558</v>
      </c>
      <c r="W172" s="11" t="s">
        <v>1737</v>
      </c>
      <c r="X172" s="11" t="s">
        <v>1738</v>
      </c>
      <c r="Y172" s="11"/>
      <c r="Z172" s="26" t="s">
        <v>1739</v>
      </c>
      <c r="AA172" s="28" t="s">
        <v>1346</v>
      </c>
      <c r="AB172" s="60">
        <f t="shared" si="10"/>
        <v>1191655.8</v>
      </c>
      <c r="AC172" s="53">
        <f t="shared" si="11"/>
        <v>35048.699999999997</v>
      </c>
    </row>
    <row r="173" spans="1:29" s="53" customFormat="1" ht="409.5">
      <c r="A173" s="12">
        <v>376</v>
      </c>
      <c r="B173" s="12">
        <v>237</v>
      </c>
      <c r="C173" s="12">
        <v>173</v>
      </c>
      <c r="D173" s="11">
        <v>3</v>
      </c>
      <c r="E173" s="9" t="s">
        <v>866</v>
      </c>
      <c r="F173" s="11" t="s">
        <v>867</v>
      </c>
      <c r="G173" s="9" t="s">
        <v>868</v>
      </c>
      <c r="H173" s="23" t="s">
        <v>2837</v>
      </c>
      <c r="I173" s="11" t="s">
        <v>459</v>
      </c>
      <c r="J173" s="11" t="s">
        <v>116</v>
      </c>
      <c r="K173" s="15" t="s">
        <v>2366</v>
      </c>
      <c r="L173" s="11" t="s">
        <v>18</v>
      </c>
      <c r="M173" s="16">
        <v>64905</v>
      </c>
      <c r="N173" s="11">
        <v>54</v>
      </c>
      <c r="O173" s="16">
        <f t="shared" si="9"/>
        <v>3504870</v>
      </c>
      <c r="P173" s="48">
        <f t="shared" si="12"/>
        <v>1226704.5</v>
      </c>
      <c r="Q173" s="44">
        <v>0.35</v>
      </c>
      <c r="R173" s="15">
        <v>41470</v>
      </c>
      <c r="S173" s="15">
        <v>41452</v>
      </c>
      <c r="T173" s="20">
        <v>0.40277777777777773</v>
      </c>
      <c r="U173" s="3">
        <v>41487</v>
      </c>
      <c r="V173" s="4">
        <v>0.55555555555555558</v>
      </c>
      <c r="W173" s="11" t="s">
        <v>1546</v>
      </c>
      <c r="X173" s="11" t="s">
        <v>1547</v>
      </c>
      <c r="Y173" s="11"/>
      <c r="Z173" s="26" t="s">
        <v>1548</v>
      </c>
      <c r="AA173" s="28" t="s">
        <v>1347</v>
      </c>
      <c r="AB173" s="60">
        <f t="shared" si="10"/>
        <v>1191655.8</v>
      </c>
      <c r="AC173" s="53">
        <f t="shared" si="11"/>
        <v>35048.699999999997</v>
      </c>
    </row>
    <row r="174" spans="1:29" s="53" customFormat="1" ht="409.5">
      <c r="A174" s="12">
        <v>381</v>
      </c>
      <c r="B174" s="12">
        <v>239</v>
      </c>
      <c r="C174" s="12">
        <v>174</v>
      </c>
      <c r="D174" s="11">
        <v>3</v>
      </c>
      <c r="E174" s="9" t="s">
        <v>869</v>
      </c>
      <c r="F174" s="11" t="s">
        <v>870</v>
      </c>
      <c r="G174" s="9" t="s">
        <v>871</v>
      </c>
      <c r="H174" s="23" t="s">
        <v>872</v>
      </c>
      <c r="I174" s="11" t="s">
        <v>489</v>
      </c>
      <c r="J174" s="11" t="s">
        <v>366</v>
      </c>
      <c r="K174" s="15" t="s">
        <v>2379</v>
      </c>
      <c r="L174" s="11" t="s">
        <v>18</v>
      </c>
      <c r="M174" s="16">
        <v>64905</v>
      </c>
      <c r="N174" s="11">
        <v>54</v>
      </c>
      <c r="O174" s="16">
        <f t="shared" si="9"/>
        <v>3504870</v>
      </c>
      <c r="P174" s="48">
        <f t="shared" si="12"/>
        <v>1226704.5</v>
      </c>
      <c r="Q174" s="44">
        <v>0.35</v>
      </c>
      <c r="R174" s="15">
        <v>41470</v>
      </c>
      <c r="S174" s="15">
        <v>41458</v>
      </c>
      <c r="T174" s="20">
        <v>0.47083333333333338</v>
      </c>
      <c r="U174" s="3">
        <v>44042</v>
      </c>
      <c r="V174" s="4">
        <v>0.34722222222222227</v>
      </c>
      <c r="W174" s="11" t="s">
        <v>1549</v>
      </c>
      <c r="X174" s="11" t="s">
        <v>1542</v>
      </c>
      <c r="Y174" s="5"/>
      <c r="Z174" s="26" t="s">
        <v>1550</v>
      </c>
      <c r="AA174" s="28" t="s">
        <v>1415</v>
      </c>
      <c r="AB174" s="60">
        <f t="shared" si="10"/>
        <v>1191655.8</v>
      </c>
      <c r="AC174" s="53">
        <f t="shared" si="11"/>
        <v>35048.699999999997</v>
      </c>
    </row>
    <row r="175" spans="1:29" s="53" customFormat="1" ht="409.5">
      <c r="A175" s="12">
        <v>385</v>
      </c>
      <c r="B175" s="12">
        <v>241</v>
      </c>
      <c r="C175" s="12">
        <v>175</v>
      </c>
      <c r="D175" s="11">
        <v>3</v>
      </c>
      <c r="E175" s="9" t="s">
        <v>873</v>
      </c>
      <c r="F175" s="11" t="s">
        <v>874</v>
      </c>
      <c r="G175" s="9" t="s">
        <v>875</v>
      </c>
      <c r="H175" s="23" t="s">
        <v>876</v>
      </c>
      <c r="I175" s="11" t="s">
        <v>460</v>
      </c>
      <c r="J175" s="11" t="s">
        <v>117</v>
      </c>
      <c r="K175" s="15" t="s">
        <v>2366</v>
      </c>
      <c r="L175" s="11" t="s">
        <v>18</v>
      </c>
      <c r="M175" s="16">
        <v>64905</v>
      </c>
      <c r="N175" s="11">
        <v>54</v>
      </c>
      <c r="O175" s="16">
        <f t="shared" si="9"/>
        <v>3504870</v>
      </c>
      <c r="P175" s="48">
        <f t="shared" si="12"/>
        <v>1226704.5</v>
      </c>
      <c r="Q175" s="44">
        <v>0.35</v>
      </c>
      <c r="R175" s="15">
        <v>41470</v>
      </c>
      <c r="S175" s="15">
        <v>41461</v>
      </c>
      <c r="T175" s="20">
        <v>0.375</v>
      </c>
      <c r="U175" s="3">
        <v>41489</v>
      </c>
      <c r="V175" s="4">
        <v>0.39583333333333331</v>
      </c>
      <c r="W175" s="11" t="s">
        <v>1740</v>
      </c>
      <c r="X175" s="11" t="s">
        <v>1586</v>
      </c>
      <c r="Y175" s="5"/>
      <c r="Z175" s="26" t="s">
        <v>1741</v>
      </c>
      <c r="AA175" s="28" t="s">
        <v>1346</v>
      </c>
      <c r="AB175" s="60">
        <f t="shared" si="10"/>
        <v>1191655.8</v>
      </c>
      <c r="AC175" s="53">
        <f t="shared" si="11"/>
        <v>35048.699999999997</v>
      </c>
    </row>
    <row r="176" spans="1:29" s="53" customFormat="1" ht="315">
      <c r="A176" s="12">
        <v>387</v>
      </c>
      <c r="B176" s="12">
        <v>243</v>
      </c>
      <c r="C176" s="12">
        <v>176</v>
      </c>
      <c r="D176" s="5">
        <v>2</v>
      </c>
      <c r="E176" s="9" t="s">
        <v>2839</v>
      </c>
      <c r="F176" s="11" t="s">
        <v>1491</v>
      </c>
      <c r="G176" s="9" t="s">
        <v>1492</v>
      </c>
      <c r="H176" s="23" t="s">
        <v>2838</v>
      </c>
      <c r="I176" s="11"/>
      <c r="J176" s="11"/>
      <c r="K176" s="15" t="s">
        <v>2380</v>
      </c>
      <c r="L176" s="11" t="s">
        <v>18</v>
      </c>
      <c r="M176" s="16">
        <v>64905</v>
      </c>
      <c r="N176" s="11">
        <v>42</v>
      </c>
      <c r="O176" s="16">
        <f t="shared" si="9"/>
        <v>2726010</v>
      </c>
      <c r="P176" s="48">
        <f t="shared" si="12"/>
        <v>954103.49999999988</v>
      </c>
      <c r="Q176" s="44">
        <v>0.35</v>
      </c>
      <c r="R176" s="18">
        <v>41491</v>
      </c>
      <c r="S176" s="18">
        <v>41465</v>
      </c>
      <c r="T176" s="19">
        <v>0.40972222222222227</v>
      </c>
      <c r="U176" s="6">
        <v>41505</v>
      </c>
      <c r="V176" s="7">
        <v>0.42708333333333331</v>
      </c>
      <c r="W176" s="5" t="s">
        <v>1490</v>
      </c>
      <c r="X176" s="5" t="s">
        <v>1494</v>
      </c>
      <c r="Y176" s="5"/>
      <c r="Z176" s="26" t="s">
        <v>1493</v>
      </c>
      <c r="AA176" s="28" t="s">
        <v>1345</v>
      </c>
      <c r="AB176" s="60">
        <f t="shared" si="10"/>
        <v>926843.39999999991</v>
      </c>
      <c r="AC176" s="53">
        <f t="shared" si="11"/>
        <v>27260.1</v>
      </c>
    </row>
    <row r="177" spans="1:29" s="53" customFormat="1" ht="409.5">
      <c r="A177" s="12">
        <v>390</v>
      </c>
      <c r="B177" s="12">
        <v>245</v>
      </c>
      <c r="C177" s="12">
        <v>177</v>
      </c>
      <c r="D177" s="11">
        <v>3</v>
      </c>
      <c r="E177" s="9" t="s">
        <v>2923</v>
      </c>
      <c r="F177" s="11" t="s">
        <v>2926</v>
      </c>
      <c r="G177" s="9" t="s">
        <v>2924</v>
      </c>
      <c r="H177" s="23" t="s">
        <v>2925</v>
      </c>
      <c r="I177" s="11" t="s">
        <v>2927</v>
      </c>
      <c r="J177" s="11" t="s">
        <v>2928</v>
      </c>
      <c r="K177" s="15" t="s">
        <v>2382</v>
      </c>
      <c r="L177" s="11" t="s">
        <v>18</v>
      </c>
      <c r="M177" s="16">
        <v>64905</v>
      </c>
      <c r="N177" s="11">
        <v>54</v>
      </c>
      <c r="O177" s="16">
        <f t="shared" si="9"/>
        <v>3504870</v>
      </c>
      <c r="P177" s="48">
        <f t="shared" si="12"/>
        <v>1226704.5</v>
      </c>
      <c r="Q177" s="44">
        <v>0.35</v>
      </c>
      <c r="R177" s="15">
        <v>41491</v>
      </c>
      <c r="S177" s="15">
        <v>41467</v>
      </c>
      <c r="T177" s="20">
        <v>0.4548611111111111</v>
      </c>
      <c r="U177" s="3">
        <v>42745</v>
      </c>
      <c r="V177" s="4">
        <v>0.67499999999999993</v>
      </c>
      <c r="W177" s="11" t="s">
        <v>2929</v>
      </c>
      <c r="X177" s="11" t="s">
        <v>1484</v>
      </c>
      <c r="Y177" s="11"/>
      <c r="Z177" s="26" t="s">
        <v>1772</v>
      </c>
      <c r="AA177" s="28" t="s">
        <v>1346</v>
      </c>
      <c r="AB177" s="60">
        <f t="shared" si="10"/>
        <v>1191655.8</v>
      </c>
      <c r="AC177" s="53">
        <f t="shared" si="11"/>
        <v>35048.699999999997</v>
      </c>
    </row>
    <row r="178" spans="1:29" s="53" customFormat="1" ht="409.5">
      <c r="A178" s="12">
        <v>391</v>
      </c>
      <c r="B178" s="12">
        <v>246</v>
      </c>
      <c r="C178" s="12">
        <v>178</v>
      </c>
      <c r="D178" s="11">
        <v>4</v>
      </c>
      <c r="E178" s="9" t="s">
        <v>2586</v>
      </c>
      <c r="F178" s="11" t="s">
        <v>2585</v>
      </c>
      <c r="G178" s="9" t="s">
        <v>2656</v>
      </c>
      <c r="H178" s="23" t="s">
        <v>2168</v>
      </c>
      <c r="I178" s="11" t="s">
        <v>461</v>
      </c>
      <c r="J178" s="11" t="s">
        <v>118</v>
      </c>
      <c r="K178" s="15" t="s">
        <v>2383</v>
      </c>
      <c r="L178" s="11" t="s">
        <v>18</v>
      </c>
      <c r="M178" s="16">
        <v>64905</v>
      </c>
      <c r="N178" s="11">
        <v>72</v>
      </c>
      <c r="O178" s="16">
        <f t="shared" si="9"/>
        <v>4673160</v>
      </c>
      <c r="P178" s="48">
        <f t="shared" si="12"/>
        <v>1635606</v>
      </c>
      <c r="Q178" s="44">
        <v>0.35</v>
      </c>
      <c r="R178" s="15">
        <v>41491</v>
      </c>
      <c r="S178" s="15">
        <v>41467</v>
      </c>
      <c r="T178" s="20">
        <v>0.61944444444444446</v>
      </c>
      <c r="U178" s="3">
        <v>41652</v>
      </c>
      <c r="V178" s="4">
        <v>0.66666666666666663</v>
      </c>
      <c r="W178" s="11" t="s">
        <v>2167</v>
      </c>
      <c r="X178" s="11" t="s">
        <v>2169</v>
      </c>
      <c r="Y178" s="11"/>
      <c r="Z178" s="26" t="s">
        <v>1551</v>
      </c>
      <c r="AA178" s="28" t="s">
        <v>1347</v>
      </c>
      <c r="AB178" s="60">
        <f t="shared" si="10"/>
        <v>1588874.4</v>
      </c>
      <c r="AC178" s="53">
        <f t="shared" si="11"/>
        <v>46731.6</v>
      </c>
    </row>
    <row r="179" spans="1:29" s="53" customFormat="1" ht="409.5">
      <c r="A179" s="12">
        <v>392</v>
      </c>
      <c r="B179" s="12">
        <v>247</v>
      </c>
      <c r="C179" s="12">
        <v>179</v>
      </c>
      <c r="D179" s="5">
        <v>3</v>
      </c>
      <c r="E179" s="9" t="s">
        <v>877</v>
      </c>
      <c r="F179" s="11" t="s">
        <v>878</v>
      </c>
      <c r="G179" s="9" t="s">
        <v>879</v>
      </c>
      <c r="H179" s="23" t="s">
        <v>880</v>
      </c>
      <c r="I179" s="11" t="s">
        <v>462</v>
      </c>
      <c r="J179" s="11" t="s">
        <v>119</v>
      </c>
      <c r="K179" s="15" t="s">
        <v>2384</v>
      </c>
      <c r="L179" s="11" t="s">
        <v>18</v>
      </c>
      <c r="M179" s="16">
        <v>64905</v>
      </c>
      <c r="N179" s="11">
        <v>54</v>
      </c>
      <c r="O179" s="16">
        <f t="shared" si="9"/>
        <v>3504870</v>
      </c>
      <c r="P179" s="48">
        <f t="shared" si="12"/>
        <v>1226704.5</v>
      </c>
      <c r="Q179" s="44">
        <v>0.35</v>
      </c>
      <c r="R179" s="18">
        <v>41491</v>
      </c>
      <c r="S179" s="18">
        <v>41467</v>
      </c>
      <c r="T179" s="19">
        <v>0.65277777777777779</v>
      </c>
      <c r="U179" s="6">
        <v>44188</v>
      </c>
      <c r="V179" s="7">
        <v>0.7270833333333333</v>
      </c>
      <c r="W179" s="5" t="s">
        <v>2567</v>
      </c>
      <c r="X179" s="5" t="s">
        <v>1542</v>
      </c>
      <c r="Y179" s="11"/>
      <c r="Z179" s="26" t="s">
        <v>1817</v>
      </c>
      <c r="AA179" s="28" t="s">
        <v>1345</v>
      </c>
      <c r="AB179" s="60">
        <f t="shared" si="10"/>
        <v>1191655.8</v>
      </c>
      <c r="AC179" s="53">
        <f t="shared" si="11"/>
        <v>35048.699999999997</v>
      </c>
    </row>
    <row r="180" spans="1:29" s="53" customFormat="1" ht="409.5">
      <c r="A180" s="12">
        <v>398</v>
      </c>
      <c r="B180" s="12">
        <v>248</v>
      </c>
      <c r="C180" s="12">
        <v>180</v>
      </c>
      <c r="D180" s="5">
        <v>2</v>
      </c>
      <c r="E180" s="9" t="s">
        <v>881</v>
      </c>
      <c r="F180" s="11" t="s">
        <v>882</v>
      </c>
      <c r="G180" s="9" t="s">
        <v>2657</v>
      </c>
      <c r="H180" s="23" t="s">
        <v>883</v>
      </c>
      <c r="I180" s="11"/>
      <c r="J180" s="11"/>
      <c r="K180" s="15" t="s">
        <v>2380</v>
      </c>
      <c r="L180" s="11" t="s">
        <v>43</v>
      </c>
      <c r="M180" s="16">
        <v>64905</v>
      </c>
      <c r="N180" s="11">
        <v>42</v>
      </c>
      <c r="O180" s="16">
        <f t="shared" si="9"/>
        <v>2726010</v>
      </c>
      <c r="P180" s="48">
        <f t="shared" si="12"/>
        <v>954103.49999999988</v>
      </c>
      <c r="Q180" s="44">
        <v>0.35</v>
      </c>
      <c r="R180" s="18">
        <v>41491</v>
      </c>
      <c r="S180" s="18">
        <v>41478</v>
      </c>
      <c r="T180" s="19">
        <v>0.37222222222222223</v>
      </c>
      <c r="U180" s="6">
        <v>41505</v>
      </c>
      <c r="V180" s="7">
        <v>0.375</v>
      </c>
      <c r="W180" s="5" t="s">
        <v>1486</v>
      </c>
      <c r="X180" s="5" t="s">
        <v>1484</v>
      </c>
      <c r="Y180" s="5"/>
      <c r="Z180" s="26" t="s">
        <v>1485</v>
      </c>
      <c r="AA180" s="28" t="s">
        <v>1345</v>
      </c>
      <c r="AB180" s="60">
        <f t="shared" si="10"/>
        <v>926843.39999999991</v>
      </c>
      <c r="AC180" s="53">
        <f t="shared" si="11"/>
        <v>27260.1</v>
      </c>
    </row>
    <row r="181" spans="1:29" s="53" customFormat="1" ht="409.5">
      <c r="A181" s="12">
        <v>402</v>
      </c>
      <c r="B181" s="12">
        <v>251</v>
      </c>
      <c r="C181" s="12">
        <v>181</v>
      </c>
      <c r="D181" s="5">
        <v>4</v>
      </c>
      <c r="E181" s="9" t="s">
        <v>884</v>
      </c>
      <c r="F181" s="11" t="s">
        <v>885</v>
      </c>
      <c r="G181" s="9" t="s">
        <v>2658</v>
      </c>
      <c r="H181" s="23" t="s">
        <v>886</v>
      </c>
      <c r="I181" s="11" t="s">
        <v>463</v>
      </c>
      <c r="J181" s="11" t="s">
        <v>120</v>
      </c>
      <c r="K181" s="15" t="s">
        <v>2386</v>
      </c>
      <c r="L181" s="11" t="s">
        <v>18</v>
      </c>
      <c r="M181" s="16">
        <v>64905</v>
      </c>
      <c r="N181" s="11">
        <v>72</v>
      </c>
      <c r="O181" s="16">
        <f t="shared" si="9"/>
        <v>4673160</v>
      </c>
      <c r="P181" s="48">
        <f t="shared" si="12"/>
        <v>1635606</v>
      </c>
      <c r="Q181" s="44">
        <v>0.35</v>
      </c>
      <c r="R181" s="18">
        <v>41491</v>
      </c>
      <c r="S181" s="18">
        <v>41480</v>
      </c>
      <c r="T181" s="19">
        <v>0.72916666666666663</v>
      </c>
      <c r="U181" s="6">
        <v>44582</v>
      </c>
      <c r="V181" s="7">
        <v>0.68958333333333333</v>
      </c>
      <c r="W181" s="5" t="s">
        <v>1589</v>
      </c>
      <c r="X181" s="5" t="s">
        <v>1590</v>
      </c>
      <c r="Y181" s="11"/>
      <c r="Z181" s="26" t="s">
        <v>1591</v>
      </c>
      <c r="AA181" s="28" t="s">
        <v>1345</v>
      </c>
      <c r="AB181" s="60">
        <f t="shared" si="10"/>
        <v>1588874.4</v>
      </c>
      <c r="AC181" s="53">
        <f t="shared" si="11"/>
        <v>46731.6</v>
      </c>
    </row>
    <row r="182" spans="1:29" s="53" customFormat="1" ht="409.5">
      <c r="A182" s="12">
        <v>404</v>
      </c>
      <c r="B182" s="12">
        <v>252</v>
      </c>
      <c r="C182" s="12">
        <v>182</v>
      </c>
      <c r="D182" s="5">
        <v>4</v>
      </c>
      <c r="E182" s="9" t="s">
        <v>887</v>
      </c>
      <c r="F182" s="11" t="s">
        <v>2584</v>
      </c>
      <c r="G182" s="9" t="s">
        <v>2659</v>
      </c>
      <c r="H182" s="23" t="s">
        <v>888</v>
      </c>
      <c r="I182" s="11" t="s">
        <v>464</v>
      </c>
      <c r="J182" s="11" t="s">
        <v>58</v>
      </c>
      <c r="K182" s="15" t="s">
        <v>2387</v>
      </c>
      <c r="L182" s="5" t="s">
        <v>18</v>
      </c>
      <c r="M182" s="16">
        <v>64905</v>
      </c>
      <c r="N182" s="5">
        <v>72</v>
      </c>
      <c r="O182" s="16">
        <f t="shared" si="9"/>
        <v>4673160</v>
      </c>
      <c r="P182" s="48">
        <f t="shared" si="12"/>
        <v>1635606</v>
      </c>
      <c r="Q182" s="44">
        <v>0.35</v>
      </c>
      <c r="R182" s="18">
        <v>41491</v>
      </c>
      <c r="S182" s="18">
        <v>41484</v>
      </c>
      <c r="T182" s="19">
        <v>0.51388888888888895</v>
      </c>
      <c r="U182" s="3">
        <v>41578</v>
      </c>
      <c r="V182" s="7">
        <v>0.41666666666666669</v>
      </c>
      <c r="W182" s="5" t="s">
        <v>1487</v>
      </c>
      <c r="X182" s="5" t="s">
        <v>1488</v>
      </c>
      <c r="Y182" s="11"/>
      <c r="Z182" s="26" t="s">
        <v>1489</v>
      </c>
      <c r="AA182" s="28" t="s">
        <v>1345</v>
      </c>
      <c r="AB182" s="60">
        <f t="shared" si="10"/>
        <v>1588874.4</v>
      </c>
      <c r="AC182" s="53">
        <f t="shared" si="11"/>
        <v>46731.6</v>
      </c>
    </row>
    <row r="183" spans="1:29" s="53" customFormat="1" ht="409.5">
      <c r="A183" s="12">
        <v>407</v>
      </c>
      <c r="B183" s="12">
        <v>254</v>
      </c>
      <c r="C183" s="12">
        <v>183</v>
      </c>
      <c r="D183" s="11">
        <v>4</v>
      </c>
      <c r="E183" s="9" t="s">
        <v>889</v>
      </c>
      <c r="F183" s="11" t="s">
        <v>890</v>
      </c>
      <c r="G183" s="9" t="s">
        <v>2660</v>
      </c>
      <c r="H183" s="23" t="s">
        <v>891</v>
      </c>
      <c r="I183" s="11" t="s">
        <v>465</v>
      </c>
      <c r="J183" s="11" t="s">
        <v>121</v>
      </c>
      <c r="K183" s="15" t="s">
        <v>2380</v>
      </c>
      <c r="L183" s="11" t="s">
        <v>18</v>
      </c>
      <c r="M183" s="16">
        <v>64905</v>
      </c>
      <c r="N183" s="11">
        <v>72</v>
      </c>
      <c r="O183" s="16">
        <f t="shared" si="9"/>
        <v>4673160</v>
      </c>
      <c r="P183" s="48">
        <f t="shared" si="12"/>
        <v>1635606</v>
      </c>
      <c r="Q183" s="44">
        <v>0.35</v>
      </c>
      <c r="R183" s="15">
        <v>41513</v>
      </c>
      <c r="S183" s="15">
        <v>41485</v>
      </c>
      <c r="T183" s="20">
        <v>0.61111111111111105</v>
      </c>
      <c r="U183" s="3">
        <v>41514</v>
      </c>
      <c r="V183" s="4">
        <v>0.67361111111111116</v>
      </c>
      <c r="W183" s="11" t="s">
        <v>1773</v>
      </c>
      <c r="X183" s="11" t="s">
        <v>1774</v>
      </c>
      <c r="Y183" s="11"/>
      <c r="Z183" s="26" t="s">
        <v>1775</v>
      </c>
      <c r="AA183" s="28" t="s">
        <v>1346</v>
      </c>
      <c r="AB183" s="60">
        <f t="shared" si="10"/>
        <v>1588874.4</v>
      </c>
      <c r="AC183" s="53">
        <f t="shared" si="11"/>
        <v>46731.6</v>
      </c>
    </row>
    <row r="184" spans="1:29" s="53" customFormat="1" ht="409.5">
      <c r="A184" s="12">
        <v>408</v>
      </c>
      <c r="B184" s="12">
        <v>255</v>
      </c>
      <c r="C184" s="12">
        <v>184</v>
      </c>
      <c r="D184" s="11">
        <v>3</v>
      </c>
      <c r="E184" s="9" t="s">
        <v>892</v>
      </c>
      <c r="F184" s="11" t="s">
        <v>2582</v>
      </c>
      <c r="G184" s="9" t="s">
        <v>893</v>
      </c>
      <c r="H184" s="23" t="s">
        <v>894</v>
      </c>
      <c r="I184" s="11" t="s">
        <v>466</v>
      </c>
      <c r="J184" s="11" t="s">
        <v>122</v>
      </c>
      <c r="K184" s="15" t="s">
        <v>2388</v>
      </c>
      <c r="L184" s="11" t="s">
        <v>18</v>
      </c>
      <c r="M184" s="16">
        <v>64905</v>
      </c>
      <c r="N184" s="11">
        <v>54</v>
      </c>
      <c r="O184" s="16">
        <f t="shared" si="9"/>
        <v>3504870</v>
      </c>
      <c r="P184" s="48">
        <f t="shared" si="12"/>
        <v>1226704.5</v>
      </c>
      <c r="Q184" s="44">
        <v>0.35</v>
      </c>
      <c r="R184" s="15">
        <v>41513</v>
      </c>
      <c r="S184" s="15">
        <v>41485</v>
      </c>
      <c r="T184" s="20">
        <v>0.68055555555555547</v>
      </c>
      <c r="U184" s="3">
        <v>41565</v>
      </c>
      <c r="V184" s="4">
        <v>0.68611111111111101</v>
      </c>
      <c r="W184" s="11" t="s">
        <v>2568</v>
      </c>
      <c r="X184" s="11" t="s">
        <v>1776</v>
      </c>
      <c r="Y184" s="11"/>
      <c r="Z184" s="26" t="s">
        <v>1777</v>
      </c>
      <c r="AA184" s="28" t="s">
        <v>1346</v>
      </c>
      <c r="AB184" s="60">
        <f t="shared" si="10"/>
        <v>1191655.8</v>
      </c>
      <c r="AC184" s="53">
        <f t="shared" si="11"/>
        <v>35048.699999999997</v>
      </c>
    </row>
    <row r="185" spans="1:29" s="53" customFormat="1" ht="409.5">
      <c r="A185" s="12">
        <v>411</v>
      </c>
      <c r="B185" s="12">
        <v>256</v>
      </c>
      <c r="C185" s="12">
        <v>185</v>
      </c>
      <c r="D185" s="11">
        <v>4</v>
      </c>
      <c r="E185" s="9" t="s">
        <v>895</v>
      </c>
      <c r="F185" s="11" t="s">
        <v>2581</v>
      </c>
      <c r="G185" s="9" t="s">
        <v>2661</v>
      </c>
      <c r="H185" s="23" t="s">
        <v>896</v>
      </c>
      <c r="I185" s="11" t="s">
        <v>467</v>
      </c>
      <c r="J185" s="11" t="s">
        <v>123</v>
      </c>
      <c r="K185" s="15" t="s">
        <v>2389</v>
      </c>
      <c r="L185" s="11" t="s">
        <v>18</v>
      </c>
      <c r="M185" s="16">
        <v>64905</v>
      </c>
      <c r="N185" s="11">
        <v>72</v>
      </c>
      <c r="O185" s="16">
        <f t="shared" si="9"/>
        <v>4673160</v>
      </c>
      <c r="P185" s="48">
        <f t="shared" si="12"/>
        <v>1635606</v>
      </c>
      <c r="Q185" s="44">
        <v>0.35</v>
      </c>
      <c r="R185" s="15">
        <v>41513</v>
      </c>
      <c r="S185" s="15">
        <v>41487</v>
      </c>
      <c r="T185" s="20">
        <v>0.6875</v>
      </c>
      <c r="U185" s="3">
        <v>41554</v>
      </c>
      <c r="V185" s="4">
        <v>0.40277777777777773</v>
      </c>
      <c r="W185" s="11" t="s">
        <v>2569</v>
      </c>
      <c r="X185" s="11" t="s">
        <v>1805</v>
      </c>
      <c r="Y185" s="5"/>
      <c r="Z185" s="26" t="s">
        <v>1806</v>
      </c>
      <c r="AA185" s="28" t="s">
        <v>1346</v>
      </c>
      <c r="AB185" s="60">
        <f t="shared" si="10"/>
        <v>1588874.4</v>
      </c>
      <c r="AC185" s="53">
        <f t="shared" si="11"/>
        <v>46731.6</v>
      </c>
    </row>
    <row r="186" spans="1:29" s="53" customFormat="1" ht="409.5">
      <c r="A186" s="12">
        <v>413</v>
      </c>
      <c r="B186" s="12">
        <v>257</v>
      </c>
      <c r="C186" s="12">
        <v>186</v>
      </c>
      <c r="D186" s="5">
        <v>3</v>
      </c>
      <c r="E186" s="9" t="s">
        <v>897</v>
      </c>
      <c r="F186" s="11" t="s">
        <v>2583</v>
      </c>
      <c r="G186" s="9" t="s">
        <v>898</v>
      </c>
      <c r="H186" s="23" t="s">
        <v>899</v>
      </c>
      <c r="I186" s="11" t="s">
        <v>468</v>
      </c>
      <c r="J186" s="11" t="s">
        <v>124</v>
      </c>
      <c r="K186" s="15" t="s">
        <v>2390</v>
      </c>
      <c r="L186" s="5" t="s">
        <v>18</v>
      </c>
      <c r="M186" s="16">
        <v>64905</v>
      </c>
      <c r="N186" s="5">
        <v>54</v>
      </c>
      <c r="O186" s="16">
        <f t="shared" si="9"/>
        <v>3504870</v>
      </c>
      <c r="P186" s="48">
        <f t="shared" si="12"/>
        <v>1226704.5</v>
      </c>
      <c r="Q186" s="44">
        <v>0.35</v>
      </c>
      <c r="R186" s="18">
        <v>41513</v>
      </c>
      <c r="S186" s="18">
        <v>41487</v>
      </c>
      <c r="T186" s="19">
        <v>0.73611111111111116</v>
      </c>
      <c r="U186" s="3">
        <v>43756</v>
      </c>
      <c r="V186" s="7">
        <v>0.49583333333333335</v>
      </c>
      <c r="W186" s="5" t="s">
        <v>125</v>
      </c>
      <c r="X186" s="5" t="s">
        <v>1798</v>
      </c>
      <c r="Y186" s="11"/>
      <c r="Z186" s="26" t="s">
        <v>1799</v>
      </c>
      <c r="AA186" s="28" t="s">
        <v>1345</v>
      </c>
      <c r="AB186" s="60">
        <f t="shared" si="10"/>
        <v>1191655.8</v>
      </c>
      <c r="AC186" s="53">
        <f t="shared" si="11"/>
        <v>35048.699999999997</v>
      </c>
    </row>
    <row r="187" spans="1:29" s="53" customFormat="1" ht="409.5">
      <c r="A187" s="12">
        <v>418</v>
      </c>
      <c r="B187" s="12">
        <v>260</v>
      </c>
      <c r="C187" s="12">
        <v>187</v>
      </c>
      <c r="D187" s="11">
        <v>3</v>
      </c>
      <c r="E187" s="9" t="s">
        <v>900</v>
      </c>
      <c r="F187" s="11" t="s">
        <v>901</v>
      </c>
      <c r="G187" s="9" t="s">
        <v>902</v>
      </c>
      <c r="H187" s="23" t="s">
        <v>903</v>
      </c>
      <c r="I187" s="11" t="s">
        <v>469</v>
      </c>
      <c r="J187" s="11" t="s">
        <v>126</v>
      </c>
      <c r="K187" s="15" t="s">
        <v>2393</v>
      </c>
      <c r="L187" s="11" t="s">
        <v>18</v>
      </c>
      <c r="M187" s="16">
        <v>64905</v>
      </c>
      <c r="N187" s="11">
        <v>54</v>
      </c>
      <c r="O187" s="16">
        <f t="shared" si="9"/>
        <v>3504870</v>
      </c>
      <c r="P187" s="48">
        <f t="shared" si="12"/>
        <v>1226704.5</v>
      </c>
      <c r="Q187" s="44">
        <v>0.35</v>
      </c>
      <c r="R187" s="15">
        <v>41513</v>
      </c>
      <c r="S187" s="15">
        <v>41493</v>
      </c>
      <c r="T187" s="20">
        <v>0.71527777777777779</v>
      </c>
      <c r="U187" s="3">
        <v>42807</v>
      </c>
      <c r="V187" s="4">
        <v>0.70416666666666661</v>
      </c>
      <c r="W187" s="11" t="s">
        <v>1553</v>
      </c>
      <c r="X187" s="11" t="s">
        <v>1554</v>
      </c>
      <c r="Y187" s="5"/>
      <c r="Z187" s="26" t="s">
        <v>1555</v>
      </c>
      <c r="AA187" s="28" t="s">
        <v>1347</v>
      </c>
      <c r="AB187" s="60">
        <f t="shared" si="10"/>
        <v>1191655.8</v>
      </c>
      <c r="AC187" s="53">
        <f t="shared" si="11"/>
        <v>35048.699999999997</v>
      </c>
    </row>
    <row r="188" spans="1:29" s="53" customFormat="1" ht="409.5">
      <c r="A188" s="12">
        <v>428</v>
      </c>
      <c r="B188" s="12">
        <v>263</v>
      </c>
      <c r="C188" s="12">
        <v>188</v>
      </c>
      <c r="D188" s="5">
        <v>3</v>
      </c>
      <c r="E188" s="9" t="s">
        <v>3006</v>
      </c>
      <c r="F188" s="11" t="s">
        <v>3007</v>
      </c>
      <c r="G188" s="9" t="s">
        <v>3008</v>
      </c>
      <c r="H188" s="23" t="s">
        <v>3009</v>
      </c>
      <c r="I188" s="11"/>
      <c r="J188" s="11"/>
      <c r="K188" s="15" t="s">
        <v>2395</v>
      </c>
      <c r="L188" s="5" t="s">
        <v>18</v>
      </c>
      <c r="M188" s="16">
        <v>64905</v>
      </c>
      <c r="N188" s="11">
        <v>54</v>
      </c>
      <c r="O188" s="16">
        <f t="shared" si="9"/>
        <v>3504870</v>
      </c>
      <c r="P188" s="48">
        <f t="shared" si="12"/>
        <v>1226704.5</v>
      </c>
      <c r="Q188" s="44">
        <v>0.35</v>
      </c>
      <c r="R188" s="18">
        <v>41513</v>
      </c>
      <c r="S188" s="18">
        <v>41505</v>
      </c>
      <c r="T188" s="19">
        <v>0.60138888888888886</v>
      </c>
      <c r="U188" s="3">
        <v>41537</v>
      </c>
      <c r="V188" s="7">
        <v>0.58333333333333337</v>
      </c>
      <c r="W188" s="5" t="s">
        <v>3004</v>
      </c>
      <c r="X188" s="5" t="s">
        <v>1868</v>
      </c>
      <c r="Y188" s="11"/>
      <c r="Z188" s="26" t="s">
        <v>3005</v>
      </c>
      <c r="AA188" s="28" t="s">
        <v>1345</v>
      </c>
      <c r="AB188" s="60">
        <f t="shared" si="10"/>
        <v>1191655.8</v>
      </c>
      <c r="AC188" s="53">
        <f t="shared" si="11"/>
        <v>35048.699999999997</v>
      </c>
    </row>
    <row r="189" spans="1:29" s="53" customFormat="1" ht="409.5">
      <c r="A189" s="12">
        <v>430</v>
      </c>
      <c r="B189" s="12">
        <v>264</v>
      </c>
      <c r="C189" s="12">
        <v>189</v>
      </c>
      <c r="D189" s="5">
        <v>4</v>
      </c>
      <c r="E189" s="9" t="s">
        <v>904</v>
      </c>
      <c r="F189" s="11" t="s">
        <v>905</v>
      </c>
      <c r="G189" s="9" t="s">
        <v>2662</v>
      </c>
      <c r="H189" s="23" t="s">
        <v>906</v>
      </c>
      <c r="I189" s="11" t="s">
        <v>470</v>
      </c>
      <c r="J189" s="11" t="s">
        <v>127</v>
      </c>
      <c r="K189" s="15" t="s">
        <v>2367</v>
      </c>
      <c r="L189" s="5" t="s">
        <v>18</v>
      </c>
      <c r="M189" s="16">
        <v>64905</v>
      </c>
      <c r="N189" s="5">
        <v>72</v>
      </c>
      <c r="O189" s="16">
        <f t="shared" si="9"/>
        <v>4673160</v>
      </c>
      <c r="P189" s="48">
        <f t="shared" si="12"/>
        <v>1635606</v>
      </c>
      <c r="Q189" s="44">
        <v>0.35</v>
      </c>
      <c r="R189" s="18">
        <v>41513</v>
      </c>
      <c r="S189" s="18">
        <v>41506</v>
      </c>
      <c r="T189" s="19">
        <v>0.71319444444444446</v>
      </c>
      <c r="U189" s="3">
        <v>43875</v>
      </c>
      <c r="V189" s="7">
        <v>0.43402777777777773</v>
      </c>
      <c r="W189" s="5" t="s">
        <v>128</v>
      </c>
      <c r="X189" s="5"/>
      <c r="Y189" s="12"/>
      <c r="Z189" s="26"/>
      <c r="AA189" s="28" t="s">
        <v>1345</v>
      </c>
      <c r="AB189" s="60">
        <f t="shared" si="10"/>
        <v>1588874.4</v>
      </c>
      <c r="AC189" s="53">
        <f t="shared" si="11"/>
        <v>46731.6</v>
      </c>
    </row>
    <row r="190" spans="1:29" s="53" customFormat="1" ht="409.5">
      <c r="A190" s="12">
        <v>433</v>
      </c>
      <c r="B190" s="12">
        <v>265</v>
      </c>
      <c r="C190" s="12">
        <v>190</v>
      </c>
      <c r="D190" s="5">
        <v>2</v>
      </c>
      <c r="E190" s="9" t="s">
        <v>907</v>
      </c>
      <c r="F190" s="11" t="s">
        <v>908</v>
      </c>
      <c r="G190" s="9" t="s">
        <v>3054</v>
      </c>
      <c r="H190" s="23" t="s">
        <v>909</v>
      </c>
      <c r="I190" s="11"/>
      <c r="J190" s="11"/>
      <c r="K190" s="15" t="s">
        <v>2389</v>
      </c>
      <c r="L190" s="5" t="s">
        <v>18</v>
      </c>
      <c r="M190" s="16">
        <v>64905</v>
      </c>
      <c r="N190" s="5">
        <v>42</v>
      </c>
      <c r="O190" s="16">
        <f t="shared" si="9"/>
        <v>2726010</v>
      </c>
      <c r="P190" s="48">
        <f t="shared" si="12"/>
        <v>954103.49999999988</v>
      </c>
      <c r="Q190" s="44">
        <v>0.35</v>
      </c>
      <c r="R190" s="18">
        <v>41537</v>
      </c>
      <c r="S190" s="18">
        <v>41512</v>
      </c>
      <c r="T190" s="19">
        <v>0.39930555555555558</v>
      </c>
      <c r="U190" s="3">
        <v>41549</v>
      </c>
      <c r="V190" s="7">
        <v>0.5</v>
      </c>
      <c r="W190" s="5" t="s">
        <v>1495</v>
      </c>
      <c r="X190" s="5" t="s">
        <v>1484</v>
      </c>
      <c r="Y190" s="11"/>
      <c r="Z190" s="26" t="s">
        <v>1496</v>
      </c>
      <c r="AA190" s="28" t="s">
        <v>1345</v>
      </c>
      <c r="AB190" s="60">
        <f t="shared" si="10"/>
        <v>926843.39999999991</v>
      </c>
      <c r="AC190" s="53">
        <f t="shared" si="11"/>
        <v>27260.1</v>
      </c>
    </row>
    <row r="191" spans="1:29" s="53" customFormat="1" ht="409.5">
      <c r="A191" s="12">
        <v>439</v>
      </c>
      <c r="B191" s="12">
        <v>267</v>
      </c>
      <c r="C191" s="12">
        <v>191</v>
      </c>
      <c r="D191" s="11">
        <v>2</v>
      </c>
      <c r="E191" s="9" t="s">
        <v>910</v>
      </c>
      <c r="F191" s="11" t="s">
        <v>911</v>
      </c>
      <c r="G191" s="9" t="s">
        <v>912</v>
      </c>
      <c r="H191" s="23" t="s">
        <v>913</v>
      </c>
      <c r="I191" s="11"/>
      <c r="J191" s="11"/>
      <c r="K191" s="15" t="s">
        <v>2396</v>
      </c>
      <c r="L191" s="11" t="s">
        <v>18</v>
      </c>
      <c r="M191" s="16">
        <v>64905</v>
      </c>
      <c r="N191" s="11">
        <v>42</v>
      </c>
      <c r="O191" s="16">
        <f t="shared" si="9"/>
        <v>2726010</v>
      </c>
      <c r="P191" s="48">
        <f t="shared" si="12"/>
        <v>954103.49999999988</v>
      </c>
      <c r="Q191" s="44">
        <v>0.35</v>
      </c>
      <c r="R191" s="15">
        <v>41537</v>
      </c>
      <c r="S191" s="15">
        <v>41515</v>
      </c>
      <c r="T191" s="20">
        <v>0.54513888888888895</v>
      </c>
      <c r="U191" s="3">
        <v>43410</v>
      </c>
      <c r="V191" s="4">
        <v>0.50972222222222219</v>
      </c>
      <c r="W191" s="11" t="s">
        <v>1337</v>
      </c>
      <c r="X191" s="11" t="s">
        <v>1598</v>
      </c>
      <c r="Y191" s="11"/>
      <c r="Z191" s="26" t="s">
        <v>1599</v>
      </c>
      <c r="AA191" s="28" t="s">
        <v>1345</v>
      </c>
      <c r="AB191" s="60">
        <f t="shared" si="10"/>
        <v>926843.39999999991</v>
      </c>
      <c r="AC191" s="53">
        <f t="shared" si="11"/>
        <v>27260.1</v>
      </c>
    </row>
    <row r="192" spans="1:29" s="53" customFormat="1" ht="409.5">
      <c r="A192" s="12">
        <v>440</v>
      </c>
      <c r="B192" s="12">
        <v>268</v>
      </c>
      <c r="C192" s="12">
        <v>192</v>
      </c>
      <c r="D192" s="5">
        <v>4</v>
      </c>
      <c r="E192" s="9" t="s">
        <v>914</v>
      </c>
      <c r="F192" s="11" t="s">
        <v>915</v>
      </c>
      <c r="G192" s="9" t="s">
        <v>2663</v>
      </c>
      <c r="H192" s="23" t="s">
        <v>916</v>
      </c>
      <c r="I192" s="11" t="s">
        <v>471</v>
      </c>
      <c r="J192" s="11" t="s">
        <v>129</v>
      </c>
      <c r="K192" s="15" t="s">
        <v>2376</v>
      </c>
      <c r="L192" s="5" t="s">
        <v>18</v>
      </c>
      <c r="M192" s="16">
        <v>64905</v>
      </c>
      <c r="N192" s="11">
        <v>72</v>
      </c>
      <c r="O192" s="16">
        <f t="shared" si="9"/>
        <v>4673160</v>
      </c>
      <c r="P192" s="48">
        <f t="shared" si="12"/>
        <v>1635606</v>
      </c>
      <c r="Q192" s="44">
        <v>0.35</v>
      </c>
      <c r="R192" s="18">
        <v>41537</v>
      </c>
      <c r="S192" s="18">
        <v>41515</v>
      </c>
      <c r="T192" s="19">
        <v>0.63541666666666663</v>
      </c>
      <c r="U192" s="3">
        <v>41544</v>
      </c>
      <c r="V192" s="7">
        <v>0.59027777777777779</v>
      </c>
      <c r="W192" s="5" t="s">
        <v>1501</v>
      </c>
      <c r="X192" s="5" t="s">
        <v>1502</v>
      </c>
      <c r="Y192" s="11"/>
      <c r="Z192" s="26" t="s">
        <v>1503</v>
      </c>
      <c r="AA192" s="28" t="s">
        <v>1345</v>
      </c>
      <c r="AB192" s="60">
        <f t="shared" si="10"/>
        <v>1588874.4</v>
      </c>
      <c r="AC192" s="53">
        <f t="shared" si="11"/>
        <v>46731.6</v>
      </c>
    </row>
    <row r="193" spans="1:29" s="53" customFormat="1" ht="409.5">
      <c r="A193" s="12">
        <v>441</v>
      </c>
      <c r="B193" s="12">
        <v>269</v>
      </c>
      <c r="C193" s="12">
        <v>193</v>
      </c>
      <c r="D193" s="11">
        <v>2</v>
      </c>
      <c r="E193" s="9" t="s">
        <v>917</v>
      </c>
      <c r="F193" s="11" t="s">
        <v>918</v>
      </c>
      <c r="G193" s="9" t="s">
        <v>919</v>
      </c>
      <c r="H193" s="23" t="s">
        <v>920</v>
      </c>
      <c r="I193" s="11" t="s">
        <v>472</v>
      </c>
      <c r="J193" s="11" t="s">
        <v>58</v>
      </c>
      <c r="K193" s="15" t="s">
        <v>2397</v>
      </c>
      <c r="L193" s="11" t="s">
        <v>18</v>
      </c>
      <c r="M193" s="16">
        <v>64905</v>
      </c>
      <c r="N193" s="11">
        <v>42</v>
      </c>
      <c r="O193" s="16">
        <f t="shared" ref="O193:O214" si="13">M193*N193</f>
        <v>2726010</v>
      </c>
      <c r="P193" s="48">
        <f t="shared" si="12"/>
        <v>817803</v>
      </c>
      <c r="Q193" s="44">
        <v>0.3</v>
      </c>
      <c r="R193" s="15">
        <v>41537</v>
      </c>
      <c r="S193" s="15">
        <v>41515</v>
      </c>
      <c r="T193" s="20">
        <v>0.70277777777777783</v>
      </c>
      <c r="U193" s="3">
        <v>43272</v>
      </c>
      <c r="V193" s="4">
        <v>0.55347222222222225</v>
      </c>
      <c r="W193" s="11" t="s">
        <v>1833</v>
      </c>
      <c r="X193" s="11" t="s">
        <v>1834</v>
      </c>
      <c r="Y193" s="5"/>
      <c r="Z193" s="26" t="s">
        <v>1835</v>
      </c>
      <c r="AA193" s="28" t="s">
        <v>1346</v>
      </c>
      <c r="AB193" s="60">
        <f t="shared" si="10"/>
        <v>790542.9</v>
      </c>
      <c r="AC193" s="53">
        <f t="shared" si="11"/>
        <v>27260.1</v>
      </c>
    </row>
    <row r="194" spans="1:29" s="53" customFormat="1" ht="409.5">
      <c r="A194" s="12">
        <v>442</v>
      </c>
      <c r="B194" s="12">
        <v>270</v>
      </c>
      <c r="C194" s="12">
        <v>194</v>
      </c>
      <c r="D194" s="11">
        <v>4</v>
      </c>
      <c r="E194" s="9" t="s">
        <v>921</v>
      </c>
      <c r="F194" s="11" t="s">
        <v>2580</v>
      </c>
      <c r="G194" s="9" t="s">
        <v>2664</v>
      </c>
      <c r="H194" s="23" t="s">
        <v>922</v>
      </c>
      <c r="I194" s="11" t="s">
        <v>473</v>
      </c>
      <c r="J194" s="11" t="s">
        <v>130</v>
      </c>
      <c r="K194" s="15" t="s">
        <v>2398</v>
      </c>
      <c r="L194" s="11" t="s">
        <v>18</v>
      </c>
      <c r="M194" s="16">
        <v>64905</v>
      </c>
      <c r="N194" s="11">
        <v>72</v>
      </c>
      <c r="O194" s="16">
        <f t="shared" si="13"/>
        <v>4673160</v>
      </c>
      <c r="P194" s="48">
        <f t="shared" si="12"/>
        <v>1635606</v>
      </c>
      <c r="Q194" s="44">
        <v>0.35</v>
      </c>
      <c r="R194" s="15">
        <v>41537</v>
      </c>
      <c r="S194" s="15">
        <v>41516</v>
      </c>
      <c r="T194" s="20">
        <v>0.5</v>
      </c>
      <c r="U194" s="3">
        <v>41592</v>
      </c>
      <c r="V194" s="4">
        <v>0.67361111111111116</v>
      </c>
      <c r="W194" s="11" t="s">
        <v>1556</v>
      </c>
      <c r="X194" s="11" t="s">
        <v>1552</v>
      </c>
      <c r="Y194" s="11"/>
      <c r="Z194" s="26" t="s">
        <v>1557</v>
      </c>
      <c r="AA194" s="28" t="s">
        <v>1347</v>
      </c>
      <c r="AB194" s="60">
        <f t="shared" ref="AB194:AB214" si="14">P194-AC194</f>
        <v>1588874.4</v>
      </c>
      <c r="AC194" s="53">
        <f t="shared" ref="AC194:AC214" si="15">649.05*N194</f>
        <v>46731.6</v>
      </c>
    </row>
    <row r="195" spans="1:29" s="53" customFormat="1" ht="409.5">
      <c r="A195" s="12">
        <v>447</v>
      </c>
      <c r="B195" s="12">
        <v>271</v>
      </c>
      <c r="C195" s="12">
        <v>195</v>
      </c>
      <c r="D195" s="5">
        <v>2</v>
      </c>
      <c r="E195" s="9" t="s">
        <v>923</v>
      </c>
      <c r="F195" s="11" t="s">
        <v>924</v>
      </c>
      <c r="G195" s="9" t="s">
        <v>3055</v>
      </c>
      <c r="H195" s="23" t="s">
        <v>925</v>
      </c>
      <c r="I195" s="11"/>
      <c r="J195" s="11"/>
      <c r="K195" s="15" t="s">
        <v>2399</v>
      </c>
      <c r="L195" s="11" t="s">
        <v>18</v>
      </c>
      <c r="M195" s="16">
        <v>64905</v>
      </c>
      <c r="N195" s="5">
        <v>42</v>
      </c>
      <c r="O195" s="16">
        <f t="shared" si="13"/>
        <v>2726010</v>
      </c>
      <c r="P195" s="48">
        <f t="shared" si="12"/>
        <v>954103.49999999988</v>
      </c>
      <c r="Q195" s="44">
        <v>0.35</v>
      </c>
      <c r="R195" s="18">
        <v>41537</v>
      </c>
      <c r="S195" s="18">
        <v>41526</v>
      </c>
      <c r="T195" s="20">
        <v>0.39583333333333331</v>
      </c>
      <c r="U195" s="3">
        <v>41688</v>
      </c>
      <c r="V195" s="7">
        <v>0.35416666666666669</v>
      </c>
      <c r="W195" s="5" t="s">
        <v>1498</v>
      </c>
      <c r="X195" s="5" t="s">
        <v>1499</v>
      </c>
      <c r="Y195" s="12"/>
      <c r="Z195" s="26" t="s">
        <v>1500</v>
      </c>
      <c r="AA195" s="28" t="s">
        <v>1345</v>
      </c>
      <c r="AB195" s="60">
        <f t="shared" si="14"/>
        <v>926843.39999999991</v>
      </c>
      <c r="AC195" s="53">
        <f t="shared" si="15"/>
        <v>27260.1</v>
      </c>
    </row>
    <row r="196" spans="1:29" s="53" customFormat="1" ht="409.5">
      <c r="A196" s="12">
        <v>449</v>
      </c>
      <c r="B196" s="12">
        <v>272</v>
      </c>
      <c r="C196" s="12">
        <v>196</v>
      </c>
      <c r="D196" s="5">
        <v>4</v>
      </c>
      <c r="E196" s="9" t="s">
        <v>926</v>
      </c>
      <c r="F196" s="11" t="s">
        <v>927</v>
      </c>
      <c r="G196" s="9" t="s">
        <v>2665</v>
      </c>
      <c r="H196" s="23" t="s">
        <v>928</v>
      </c>
      <c r="I196" s="11" t="s">
        <v>474</v>
      </c>
      <c r="J196" s="11" t="s">
        <v>131</v>
      </c>
      <c r="K196" s="15" t="s">
        <v>2400</v>
      </c>
      <c r="L196" s="5" t="s">
        <v>18</v>
      </c>
      <c r="M196" s="16">
        <v>64905</v>
      </c>
      <c r="N196" s="11">
        <v>72</v>
      </c>
      <c r="O196" s="16">
        <f t="shared" si="13"/>
        <v>4673160</v>
      </c>
      <c r="P196" s="48">
        <f t="shared" si="12"/>
        <v>1635606</v>
      </c>
      <c r="Q196" s="44">
        <v>0.35</v>
      </c>
      <c r="R196" s="18">
        <v>41537</v>
      </c>
      <c r="S196" s="18">
        <v>41527</v>
      </c>
      <c r="T196" s="19">
        <v>0.35416666666666669</v>
      </c>
      <c r="U196" s="3">
        <v>44246</v>
      </c>
      <c r="V196" s="7">
        <v>0.39097222222222222</v>
      </c>
      <c r="W196" s="5" t="s">
        <v>132</v>
      </c>
      <c r="X196" s="5" t="s">
        <v>1928</v>
      </c>
      <c r="Y196" s="11"/>
      <c r="Z196" s="26" t="s">
        <v>1929</v>
      </c>
      <c r="AA196" s="28" t="s">
        <v>1345</v>
      </c>
      <c r="AB196" s="60">
        <f t="shared" si="14"/>
        <v>1588874.4</v>
      </c>
      <c r="AC196" s="53">
        <f t="shared" si="15"/>
        <v>46731.6</v>
      </c>
    </row>
    <row r="197" spans="1:29" s="53" customFormat="1" ht="409.5">
      <c r="A197" s="12">
        <v>453</v>
      </c>
      <c r="B197" s="12">
        <v>275</v>
      </c>
      <c r="C197" s="12">
        <v>197</v>
      </c>
      <c r="D197" s="11">
        <v>4</v>
      </c>
      <c r="E197" s="9" t="s">
        <v>929</v>
      </c>
      <c r="F197" s="11" t="s">
        <v>930</v>
      </c>
      <c r="G197" s="9" t="s">
        <v>2666</v>
      </c>
      <c r="H197" s="23" t="s">
        <v>931</v>
      </c>
      <c r="I197" s="11" t="s">
        <v>475</v>
      </c>
      <c r="J197" s="11" t="s">
        <v>133</v>
      </c>
      <c r="K197" s="15" t="s">
        <v>2401</v>
      </c>
      <c r="L197" s="11" t="s">
        <v>18</v>
      </c>
      <c r="M197" s="16">
        <v>64905</v>
      </c>
      <c r="N197" s="5">
        <v>72</v>
      </c>
      <c r="O197" s="16">
        <f t="shared" si="13"/>
        <v>4673160</v>
      </c>
      <c r="P197" s="48">
        <f t="shared" si="12"/>
        <v>1635606</v>
      </c>
      <c r="Q197" s="44">
        <v>0.35</v>
      </c>
      <c r="R197" s="15">
        <v>41537</v>
      </c>
      <c r="S197" s="15">
        <v>41528</v>
      </c>
      <c r="T197" s="20">
        <v>0.61111111111111105</v>
      </c>
      <c r="U197" s="3">
        <v>44393</v>
      </c>
      <c r="V197" s="4">
        <v>0.42986111111111108</v>
      </c>
      <c r="W197" s="11" t="s">
        <v>1830</v>
      </c>
      <c r="X197" s="11" t="s">
        <v>1831</v>
      </c>
      <c r="Y197" s="11"/>
      <c r="Z197" s="26" t="s">
        <v>1832</v>
      </c>
      <c r="AA197" s="28" t="s">
        <v>1346</v>
      </c>
      <c r="AB197" s="60">
        <f t="shared" si="14"/>
        <v>1588874.4</v>
      </c>
      <c r="AC197" s="53">
        <f t="shared" si="15"/>
        <v>46731.6</v>
      </c>
    </row>
    <row r="198" spans="1:29" s="53" customFormat="1" ht="409.5">
      <c r="A198" s="12">
        <v>455</v>
      </c>
      <c r="B198" s="12">
        <v>276</v>
      </c>
      <c r="C198" s="12">
        <v>198</v>
      </c>
      <c r="D198" s="11">
        <v>3</v>
      </c>
      <c r="E198" s="9" t="s">
        <v>932</v>
      </c>
      <c r="F198" s="11" t="s">
        <v>2579</v>
      </c>
      <c r="G198" s="9" t="s">
        <v>933</v>
      </c>
      <c r="H198" s="23" t="s">
        <v>934</v>
      </c>
      <c r="I198" s="11" t="s">
        <v>476</v>
      </c>
      <c r="J198" s="11" t="s">
        <v>134</v>
      </c>
      <c r="K198" s="15" t="s">
        <v>2402</v>
      </c>
      <c r="L198" s="11" t="s">
        <v>18</v>
      </c>
      <c r="M198" s="16">
        <v>64905</v>
      </c>
      <c r="N198" s="11">
        <v>54</v>
      </c>
      <c r="O198" s="16">
        <f t="shared" si="13"/>
        <v>3504870</v>
      </c>
      <c r="P198" s="48">
        <f t="shared" si="12"/>
        <v>1226704.5</v>
      </c>
      <c r="Q198" s="44">
        <v>0.35</v>
      </c>
      <c r="R198" s="15">
        <v>41557</v>
      </c>
      <c r="S198" s="15">
        <v>41531</v>
      </c>
      <c r="T198" s="20">
        <v>0.5</v>
      </c>
      <c r="U198" s="3">
        <v>44309</v>
      </c>
      <c r="V198" s="4">
        <v>0.58888888888888891</v>
      </c>
      <c r="W198" s="11" t="s">
        <v>135</v>
      </c>
      <c r="X198" s="11" t="s">
        <v>1558</v>
      </c>
      <c r="Y198" s="5"/>
      <c r="Z198" s="26" t="s">
        <v>1559</v>
      </c>
      <c r="AA198" s="28" t="s">
        <v>1347</v>
      </c>
      <c r="AB198" s="60">
        <f t="shared" si="14"/>
        <v>1191655.8</v>
      </c>
      <c r="AC198" s="53">
        <f t="shared" si="15"/>
        <v>35048.699999999997</v>
      </c>
    </row>
    <row r="199" spans="1:29" s="53" customFormat="1" ht="409.5">
      <c r="A199" s="12">
        <v>456</v>
      </c>
      <c r="B199" s="12">
        <v>277</v>
      </c>
      <c r="C199" s="78">
        <v>199</v>
      </c>
      <c r="D199" s="11">
        <v>3</v>
      </c>
      <c r="E199" s="9" t="s">
        <v>935</v>
      </c>
      <c r="F199" s="11" t="s">
        <v>936</v>
      </c>
      <c r="G199" s="9" t="s">
        <v>937</v>
      </c>
      <c r="H199" s="23" t="s">
        <v>938</v>
      </c>
      <c r="I199" s="11" t="s">
        <v>136</v>
      </c>
      <c r="J199" s="11" t="s">
        <v>137</v>
      </c>
      <c r="K199" s="15" t="s">
        <v>2403</v>
      </c>
      <c r="L199" s="11" t="s">
        <v>21</v>
      </c>
      <c r="M199" s="16">
        <v>64905</v>
      </c>
      <c r="N199" s="11">
        <v>54</v>
      </c>
      <c r="O199" s="16">
        <f t="shared" si="13"/>
        <v>3504870</v>
      </c>
      <c r="P199" s="48">
        <f t="shared" si="12"/>
        <v>1226704.5</v>
      </c>
      <c r="Q199" s="44">
        <v>0.35</v>
      </c>
      <c r="R199" s="15">
        <v>41557</v>
      </c>
      <c r="S199" s="15">
        <v>41535</v>
      </c>
      <c r="T199" s="20">
        <v>0.53125</v>
      </c>
      <c r="U199" s="3">
        <v>43186</v>
      </c>
      <c r="V199" s="4">
        <v>0.51666666666666672</v>
      </c>
      <c r="W199" s="11" t="s">
        <v>2570</v>
      </c>
      <c r="X199" s="11" t="s">
        <v>1778</v>
      </c>
      <c r="Y199" s="11"/>
      <c r="Z199" s="26" t="s">
        <v>1829</v>
      </c>
      <c r="AA199" s="28" t="s">
        <v>1346</v>
      </c>
      <c r="AB199" s="60">
        <f t="shared" si="14"/>
        <v>1191655.8</v>
      </c>
      <c r="AC199" s="53">
        <f t="shared" si="15"/>
        <v>35048.699999999997</v>
      </c>
    </row>
    <row r="200" spans="1:29" s="53" customFormat="1" ht="409.5">
      <c r="A200" s="12">
        <v>460</v>
      </c>
      <c r="B200" s="12">
        <v>279</v>
      </c>
      <c r="C200" s="12">
        <v>200</v>
      </c>
      <c r="D200" s="11">
        <v>3</v>
      </c>
      <c r="E200" s="9" t="s">
        <v>939</v>
      </c>
      <c r="F200" s="11" t="s">
        <v>940</v>
      </c>
      <c r="G200" s="9" t="s">
        <v>941</v>
      </c>
      <c r="H200" s="23" t="s">
        <v>942</v>
      </c>
      <c r="I200" s="11" t="s">
        <v>138</v>
      </c>
      <c r="J200" s="11" t="s">
        <v>139</v>
      </c>
      <c r="K200" s="15" t="s">
        <v>2398</v>
      </c>
      <c r="L200" s="11" t="s">
        <v>18</v>
      </c>
      <c r="M200" s="16">
        <v>64905</v>
      </c>
      <c r="N200" s="11">
        <v>54</v>
      </c>
      <c r="O200" s="16">
        <f t="shared" si="13"/>
        <v>3504870</v>
      </c>
      <c r="P200" s="48">
        <f t="shared" si="12"/>
        <v>1226704.5</v>
      </c>
      <c r="Q200" s="44">
        <v>0.35</v>
      </c>
      <c r="R200" s="15">
        <v>41557</v>
      </c>
      <c r="S200" s="15">
        <v>41542</v>
      </c>
      <c r="T200" s="20">
        <v>0.62847222222222221</v>
      </c>
      <c r="U200" s="3">
        <v>41596</v>
      </c>
      <c r="V200" s="4">
        <v>0.7368055555555556</v>
      </c>
      <c r="W200" s="11" t="s">
        <v>1560</v>
      </c>
      <c r="X200" s="11" t="s">
        <v>1558</v>
      </c>
      <c r="Y200" s="11"/>
      <c r="Z200" s="26" t="s">
        <v>1561</v>
      </c>
      <c r="AA200" s="28" t="s">
        <v>1347</v>
      </c>
      <c r="AB200" s="60">
        <f t="shared" si="14"/>
        <v>1191655.8</v>
      </c>
      <c r="AC200" s="53">
        <f t="shared" si="15"/>
        <v>35048.699999999997</v>
      </c>
    </row>
    <row r="201" spans="1:29" s="53" customFormat="1" ht="409.5">
      <c r="A201" s="12">
        <v>461</v>
      </c>
      <c r="B201" s="12">
        <v>280</v>
      </c>
      <c r="C201" s="93">
        <v>201</v>
      </c>
      <c r="D201" s="5">
        <v>3</v>
      </c>
      <c r="E201" s="9" t="s">
        <v>943</v>
      </c>
      <c r="F201" s="11" t="s">
        <v>2578</v>
      </c>
      <c r="G201" s="9" t="s">
        <v>944</v>
      </c>
      <c r="H201" s="23" t="s">
        <v>945</v>
      </c>
      <c r="I201" s="11" t="s">
        <v>477</v>
      </c>
      <c r="J201" s="11" t="s">
        <v>140</v>
      </c>
      <c r="K201" s="15" t="s">
        <v>2404</v>
      </c>
      <c r="L201" s="11" t="s">
        <v>18</v>
      </c>
      <c r="M201" s="16">
        <v>64905</v>
      </c>
      <c r="N201" s="5">
        <v>54</v>
      </c>
      <c r="O201" s="16">
        <f t="shared" si="13"/>
        <v>3504870</v>
      </c>
      <c r="P201" s="48">
        <f t="shared" si="12"/>
        <v>1226704.5</v>
      </c>
      <c r="Q201" s="44">
        <v>0.35</v>
      </c>
      <c r="R201" s="18">
        <v>41557</v>
      </c>
      <c r="S201" s="18">
        <v>41543</v>
      </c>
      <c r="T201" s="20">
        <v>0.75</v>
      </c>
      <c r="U201" s="3">
        <v>43097</v>
      </c>
      <c r="V201" s="7">
        <v>0.40277777777777773</v>
      </c>
      <c r="W201" s="5" t="s">
        <v>1601</v>
      </c>
      <c r="X201" s="5" t="s">
        <v>1586</v>
      </c>
      <c r="Y201" s="11"/>
      <c r="Z201" s="26" t="s">
        <v>1602</v>
      </c>
      <c r="AA201" s="28" t="s">
        <v>1345</v>
      </c>
      <c r="AB201" s="60">
        <f t="shared" si="14"/>
        <v>1191655.8</v>
      </c>
      <c r="AC201" s="53">
        <f t="shared" si="15"/>
        <v>35048.699999999997</v>
      </c>
    </row>
    <row r="202" spans="1:29" s="53" customFormat="1" ht="409.5">
      <c r="A202" s="12">
        <v>462</v>
      </c>
      <c r="B202" s="12">
        <v>281</v>
      </c>
      <c r="C202" s="12">
        <v>202</v>
      </c>
      <c r="D202" s="5">
        <v>4</v>
      </c>
      <c r="E202" s="9" t="s">
        <v>946</v>
      </c>
      <c r="F202" s="11" t="s">
        <v>947</v>
      </c>
      <c r="G202" s="9" t="s">
        <v>2667</v>
      </c>
      <c r="H202" s="23" t="s">
        <v>948</v>
      </c>
      <c r="I202" s="11" t="s">
        <v>478</v>
      </c>
      <c r="J202" s="11" t="s">
        <v>495</v>
      </c>
      <c r="K202" s="15" t="s">
        <v>2369</v>
      </c>
      <c r="L202" s="5" t="s">
        <v>18</v>
      </c>
      <c r="M202" s="16">
        <v>64905</v>
      </c>
      <c r="N202" s="11">
        <v>72</v>
      </c>
      <c r="O202" s="16">
        <f t="shared" si="13"/>
        <v>4673160</v>
      </c>
      <c r="P202" s="48">
        <f t="shared" si="12"/>
        <v>1635606</v>
      </c>
      <c r="Q202" s="44">
        <v>0.35</v>
      </c>
      <c r="R202" s="18">
        <v>41557</v>
      </c>
      <c r="S202" s="18">
        <v>41544</v>
      </c>
      <c r="T202" s="20">
        <v>0.55208333333333337</v>
      </c>
      <c r="U202" s="3">
        <v>44256</v>
      </c>
      <c r="V202" s="7">
        <v>0.60625000000000007</v>
      </c>
      <c r="W202" s="5" t="s">
        <v>141</v>
      </c>
      <c r="X202" s="5" t="s">
        <v>1927</v>
      </c>
      <c r="Y202" s="12"/>
      <c r="Z202" s="26" t="s">
        <v>1926</v>
      </c>
      <c r="AA202" s="28" t="s">
        <v>1345</v>
      </c>
      <c r="AB202" s="60">
        <f t="shared" si="14"/>
        <v>1588874.4</v>
      </c>
      <c r="AC202" s="53">
        <f t="shared" si="15"/>
        <v>46731.6</v>
      </c>
    </row>
    <row r="203" spans="1:29" s="53" customFormat="1" ht="409.5">
      <c r="A203" s="12">
        <v>464</v>
      </c>
      <c r="B203" s="12">
        <v>282</v>
      </c>
      <c r="C203" s="84">
        <v>203</v>
      </c>
      <c r="D203" s="11">
        <v>3</v>
      </c>
      <c r="E203" s="9" t="s">
        <v>949</v>
      </c>
      <c r="F203" s="11" t="s">
        <v>950</v>
      </c>
      <c r="G203" s="9" t="s">
        <v>2668</v>
      </c>
      <c r="H203" s="23" t="s">
        <v>951</v>
      </c>
      <c r="I203" s="11" t="s">
        <v>142</v>
      </c>
      <c r="J203" s="11" t="s">
        <v>143</v>
      </c>
      <c r="K203" s="15" t="s">
        <v>2349</v>
      </c>
      <c r="L203" s="11" t="s">
        <v>18</v>
      </c>
      <c r="M203" s="16">
        <v>64905</v>
      </c>
      <c r="N203" s="11">
        <v>54</v>
      </c>
      <c r="O203" s="16">
        <f t="shared" si="13"/>
        <v>3504870</v>
      </c>
      <c r="P203" s="48">
        <f t="shared" si="12"/>
        <v>1226704.5</v>
      </c>
      <c r="Q203" s="44">
        <v>0.35</v>
      </c>
      <c r="R203" s="15">
        <v>41557</v>
      </c>
      <c r="S203" s="15">
        <v>41544</v>
      </c>
      <c r="T203" s="20">
        <v>0.64583333333333337</v>
      </c>
      <c r="U203" s="3">
        <v>43521</v>
      </c>
      <c r="V203" s="4">
        <v>0.5493055555555556</v>
      </c>
      <c r="W203" s="11" t="s">
        <v>2571</v>
      </c>
      <c r="X203" s="11" t="s">
        <v>1925</v>
      </c>
      <c r="Y203" s="11"/>
      <c r="Z203" s="26" t="s">
        <v>1924</v>
      </c>
      <c r="AA203" s="28" t="s">
        <v>1345</v>
      </c>
      <c r="AB203" s="60">
        <f t="shared" si="14"/>
        <v>1191655.8</v>
      </c>
      <c r="AC203" s="53">
        <f t="shared" si="15"/>
        <v>35048.699999999997</v>
      </c>
    </row>
    <row r="204" spans="1:29" s="53" customFormat="1" ht="409.5">
      <c r="A204" s="12">
        <v>468</v>
      </c>
      <c r="B204" s="12">
        <v>285</v>
      </c>
      <c r="C204" s="12">
        <v>204</v>
      </c>
      <c r="D204" s="5">
        <v>3</v>
      </c>
      <c r="E204" s="9" t="s">
        <v>952</v>
      </c>
      <c r="F204" s="11" t="s">
        <v>953</v>
      </c>
      <c r="G204" s="9" t="s">
        <v>954</v>
      </c>
      <c r="H204" s="23" t="s">
        <v>955</v>
      </c>
      <c r="I204" s="11" t="s">
        <v>144</v>
      </c>
      <c r="J204" s="11" t="s">
        <v>145</v>
      </c>
      <c r="K204" s="15" t="s">
        <v>2406</v>
      </c>
      <c r="L204" s="5" t="s">
        <v>18</v>
      </c>
      <c r="M204" s="16">
        <v>64905</v>
      </c>
      <c r="N204" s="5">
        <v>54</v>
      </c>
      <c r="O204" s="16">
        <f t="shared" si="13"/>
        <v>3504870</v>
      </c>
      <c r="P204" s="48">
        <f t="shared" si="12"/>
        <v>1226704.5</v>
      </c>
      <c r="Q204" s="44">
        <v>0.35</v>
      </c>
      <c r="R204" s="18">
        <v>41557</v>
      </c>
      <c r="S204" s="18">
        <v>41550</v>
      </c>
      <c r="T204" s="19">
        <v>0.63541666666666663</v>
      </c>
      <c r="U204" s="3">
        <v>42825</v>
      </c>
      <c r="V204" s="4">
        <v>0.47916666666666669</v>
      </c>
      <c r="W204" s="5" t="s">
        <v>1592</v>
      </c>
      <c r="X204" s="5" t="s">
        <v>1593</v>
      </c>
      <c r="Y204" s="5"/>
      <c r="Z204" s="26" t="s">
        <v>1594</v>
      </c>
      <c r="AA204" s="28" t="s">
        <v>1345</v>
      </c>
      <c r="AB204" s="60">
        <f t="shared" si="14"/>
        <v>1191655.8</v>
      </c>
      <c r="AC204" s="53">
        <f t="shared" si="15"/>
        <v>35048.699999999997</v>
      </c>
    </row>
    <row r="205" spans="1:29" s="53" customFormat="1" ht="409.5">
      <c r="A205" s="121">
        <v>471</v>
      </c>
      <c r="B205" s="12">
        <v>287</v>
      </c>
      <c r="C205" s="12">
        <v>205</v>
      </c>
      <c r="D205" s="11">
        <v>4</v>
      </c>
      <c r="E205" s="9" t="s">
        <v>956</v>
      </c>
      <c r="F205" s="11" t="s">
        <v>957</v>
      </c>
      <c r="G205" s="9" t="s">
        <v>2669</v>
      </c>
      <c r="H205" s="23" t="s">
        <v>958</v>
      </c>
      <c r="I205" s="11" t="s">
        <v>479</v>
      </c>
      <c r="J205" s="11" t="s">
        <v>146</v>
      </c>
      <c r="K205" s="15" t="s">
        <v>2385</v>
      </c>
      <c r="L205" s="11" t="s">
        <v>18</v>
      </c>
      <c r="M205" s="16">
        <v>64905</v>
      </c>
      <c r="N205" s="11">
        <v>72</v>
      </c>
      <c r="O205" s="16">
        <f t="shared" si="13"/>
        <v>4673160</v>
      </c>
      <c r="P205" s="48">
        <f t="shared" ref="P205:P214" si="16">O205*Q205</f>
        <v>1635606</v>
      </c>
      <c r="Q205" s="44">
        <v>0.35</v>
      </c>
      <c r="R205" s="15">
        <v>41584</v>
      </c>
      <c r="S205" s="15">
        <v>41558</v>
      </c>
      <c r="T205" s="20">
        <v>0.63194444444444442</v>
      </c>
      <c r="U205" s="3">
        <v>43426</v>
      </c>
      <c r="V205" s="4">
        <v>0.64861111111111114</v>
      </c>
      <c r="W205" s="11" t="s">
        <v>1562</v>
      </c>
      <c r="X205" s="11" t="s">
        <v>1552</v>
      </c>
      <c r="Y205" s="11"/>
      <c r="Z205" s="26" t="s">
        <v>1563</v>
      </c>
      <c r="AA205" s="28" t="s">
        <v>1347</v>
      </c>
      <c r="AB205" s="60">
        <f t="shared" si="14"/>
        <v>1588874.4</v>
      </c>
      <c r="AC205" s="53">
        <f t="shared" si="15"/>
        <v>46731.6</v>
      </c>
    </row>
    <row r="206" spans="1:29" s="53" customFormat="1" ht="409.5">
      <c r="A206" s="12">
        <v>472</v>
      </c>
      <c r="B206" s="12">
        <v>288</v>
      </c>
      <c r="C206" s="12">
        <v>206</v>
      </c>
      <c r="D206" s="5">
        <v>3</v>
      </c>
      <c r="E206" s="9" t="s">
        <v>959</v>
      </c>
      <c r="F206" s="11" t="s">
        <v>960</v>
      </c>
      <c r="G206" s="9" t="s">
        <v>2670</v>
      </c>
      <c r="H206" s="23" t="s">
        <v>961</v>
      </c>
      <c r="I206" s="11" t="s">
        <v>19</v>
      </c>
      <c r="J206" s="11" t="s">
        <v>19</v>
      </c>
      <c r="K206" s="15" t="s">
        <v>2368</v>
      </c>
      <c r="L206" s="5" t="s">
        <v>18</v>
      </c>
      <c r="M206" s="16">
        <v>64905</v>
      </c>
      <c r="N206" s="5">
        <v>54</v>
      </c>
      <c r="O206" s="16">
        <f t="shared" si="13"/>
        <v>3504870</v>
      </c>
      <c r="P206" s="48">
        <f t="shared" si="16"/>
        <v>1226704.5</v>
      </c>
      <c r="Q206" s="44">
        <v>0.35</v>
      </c>
      <c r="R206" s="18">
        <v>41584</v>
      </c>
      <c r="S206" s="18">
        <v>41559</v>
      </c>
      <c r="T206" s="19">
        <v>0.50416666666666665</v>
      </c>
      <c r="U206" s="3">
        <v>43691</v>
      </c>
      <c r="V206" s="4">
        <v>0.53055555555555556</v>
      </c>
      <c r="W206" s="5" t="s">
        <v>2785</v>
      </c>
      <c r="X206" s="5" t="s">
        <v>1595</v>
      </c>
      <c r="Y206" s="11"/>
      <c r="Z206" s="26" t="s">
        <v>1596</v>
      </c>
      <c r="AA206" s="28" t="s">
        <v>1345</v>
      </c>
      <c r="AB206" s="60">
        <f t="shared" si="14"/>
        <v>1191655.8</v>
      </c>
      <c r="AC206" s="53">
        <f t="shared" si="15"/>
        <v>35048.699999999997</v>
      </c>
    </row>
    <row r="207" spans="1:29" s="53" customFormat="1" ht="409.5">
      <c r="A207" s="12">
        <v>473</v>
      </c>
      <c r="B207" s="12">
        <v>289</v>
      </c>
      <c r="C207" s="12">
        <v>207</v>
      </c>
      <c r="D207" s="11">
        <v>4</v>
      </c>
      <c r="E207" s="9" t="s">
        <v>962</v>
      </c>
      <c r="F207" s="11" t="s">
        <v>963</v>
      </c>
      <c r="G207" s="9" t="s">
        <v>2671</v>
      </c>
      <c r="H207" s="23" t="s">
        <v>964</v>
      </c>
      <c r="I207" s="11" t="s">
        <v>480</v>
      </c>
      <c r="J207" s="11" t="s">
        <v>147</v>
      </c>
      <c r="K207" s="15" t="s">
        <v>2407</v>
      </c>
      <c r="L207" s="11" t="s">
        <v>18</v>
      </c>
      <c r="M207" s="16">
        <v>64905</v>
      </c>
      <c r="N207" s="11">
        <v>72</v>
      </c>
      <c r="O207" s="16">
        <f t="shared" si="13"/>
        <v>4673160</v>
      </c>
      <c r="P207" s="48">
        <f t="shared" si="16"/>
        <v>1635606</v>
      </c>
      <c r="Q207" s="44">
        <v>0.35</v>
      </c>
      <c r="R207" s="15">
        <v>41584</v>
      </c>
      <c r="S207" s="15">
        <v>41563</v>
      </c>
      <c r="T207" s="20">
        <v>0.5625</v>
      </c>
      <c r="U207" s="3">
        <v>43405</v>
      </c>
      <c r="V207" s="4">
        <v>0.73611111111111116</v>
      </c>
      <c r="W207" s="11" t="s">
        <v>1564</v>
      </c>
      <c r="X207" s="11" t="s">
        <v>1552</v>
      </c>
      <c r="Y207" s="11"/>
      <c r="Z207" s="26" t="s">
        <v>1565</v>
      </c>
      <c r="AA207" s="28" t="s">
        <v>1347</v>
      </c>
      <c r="AB207" s="60">
        <f t="shared" si="14"/>
        <v>1588874.4</v>
      </c>
      <c r="AC207" s="53">
        <f t="shared" si="15"/>
        <v>46731.6</v>
      </c>
    </row>
    <row r="208" spans="1:29" s="53" customFormat="1" ht="409.5">
      <c r="A208" s="12">
        <v>475</v>
      </c>
      <c r="B208" s="12">
        <v>290</v>
      </c>
      <c r="C208" s="12">
        <v>208</v>
      </c>
      <c r="D208" s="5">
        <v>4</v>
      </c>
      <c r="E208" s="9" t="s">
        <v>965</v>
      </c>
      <c r="F208" s="11" t="s">
        <v>966</v>
      </c>
      <c r="G208" s="9" t="s">
        <v>2672</v>
      </c>
      <c r="H208" s="23" t="s">
        <v>967</v>
      </c>
      <c r="I208" s="11" t="s">
        <v>481</v>
      </c>
      <c r="J208" s="11" t="s">
        <v>148</v>
      </c>
      <c r="K208" s="15" t="s">
        <v>2371</v>
      </c>
      <c r="L208" s="5" t="s">
        <v>18</v>
      </c>
      <c r="M208" s="16">
        <v>64905</v>
      </c>
      <c r="N208" s="11">
        <v>72</v>
      </c>
      <c r="O208" s="16">
        <f t="shared" si="13"/>
        <v>4673160</v>
      </c>
      <c r="P208" s="48">
        <f t="shared" si="16"/>
        <v>1635606</v>
      </c>
      <c r="Q208" s="44">
        <v>0.35</v>
      </c>
      <c r="R208" s="18">
        <v>41584</v>
      </c>
      <c r="S208" s="18">
        <v>41568</v>
      </c>
      <c r="T208" s="19">
        <v>0.55555555555555558</v>
      </c>
      <c r="U208" s="3">
        <v>43859</v>
      </c>
      <c r="V208" s="4">
        <v>0.39097222222222222</v>
      </c>
      <c r="W208" s="5" t="s">
        <v>149</v>
      </c>
      <c r="X208" s="5" t="s">
        <v>1922</v>
      </c>
      <c r="Y208" s="5"/>
      <c r="Z208" s="26" t="s">
        <v>1923</v>
      </c>
      <c r="AA208" s="28" t="s">
        <v>1345</v>
      </c>
      <c r="AB208" s="60">
        <f t="shared" si="14"/>
        <v>1588874.4</v>
      </c>
      <c r="AC208" s="53">
        <f t="shared" si="15"/>
        <v>46731.6</v>
      </c>
    </row>
    <row r="209" spans="1:31" s="53" customFormat="1" ht="409.5">
      <c r="A209" s="78">
        <v>478</v>
      </c>
      <c r="B209" s="78">
        <v>291</v>
      </c>
      <c r="C209" s="12">
        <v>209</v>
      </c>
      <c r="D209" s="132">
        <v>4</v>
      </c>
      <c r="E209" s="77" t="s">
        <v>2243</v>
      </c>
      <c r="F209" s="132" t="s">
        <v>968</v>
      </c>
      <c r="G209" s="77" t="s">
        <v>2673</v>
      </c>
      <c r="H209" s="65" t="s">
        <v>969</v>
      </c>
      <c r="I209" s="132" t="s">
        <v>482</v>
      </c>
      <c r="J209" s="132" t="s">
        <v>150</v>
      </c>
      <c r="K209" s="29" t="s">
        <v>2352</v>
      </c>
      <c r="L209" s="132" t="s">
        <v>18</v>
      </c>
      <c r="M209" s="16">
        <v>64905</v>
      </c>
      <c r="N209" s="132">
        <v>72</v>
      </c>
      <c r="O209" s="16">
        <f t="shared" si="13"/>
        <v>4673160</v>
      </c>
      <c r="P209" s="79">
        <f t="shared" si="16"/>
        <v>1635606</v>
      </c>
      <c r="Q209" s="66">
        <v>0.35</v>
      </c>
      <c r="R209" s="29">
        <v>41584</v>
      </c>
      <c r="S209" s="29">
        <v>41570</v>
      </c>
      <c r="T209" s="104">
        <v>0.67361111111111116</v>
      </c>
      <c r="U209" s="67">
        <v>41723</v>
      </c>
      <c r="V209" s="68">
        <v>0.46875</v>
      </c>
      <c r="W209" s="132" t="s">
        <v>1566</v>
      </c>
      <c r="X209" s="132" t="s">
        <v>1567</v>
      </c>
      <c r="Y209" s="80"/>
      <c r="Z209" s="26" t="s">
        <v>1568</v>
      </c>
      <c r="AA209" s="28" t="s">
        <v>1347</v>
      </c>
      <c r="AB209" s="60">
        <f t="shared" si="14"/>
        <v>1588874.4</v>
      </c>
      <c r="AC209" s="53">
        <f t="shared" si="15"/>
        <v>46731.6</v>
      </c>
    </row>
    <row r="210" spans="1:31" s="75" customFormat="1" ht="409.5">
      <c r="A210" s="12">
        <v>480</v>
      </c>
      <c r="B210" s="12">
        <v>292</v>
      </c>
      <c r="C210" s="12">
        <v>210</v>
      </c>
      <c r="D210" s="11">
        <v>3</v>
      </c>
      <c r="E210" s="9" t="s">
        <v>970</v>
      </c>
      <c r="F210" s="11" t="s">
        <v>971</v>
      </c>
      <c r="G210" s="9" t="s">
        <v>972</v>
      </c>
      <c r="H210" s="23" t="s">
        <v>973</v>
      </c>
      <c r="I210" s="11" t="s">
        <v>483</v>
      </c>
      <c r="J210" s="11" t="s">
        <v>151</v>
      </c>
      <c r="K210" s="15" t="s">
        <v>2352</v>
      </c>
      <c r="L210" s="11" t="s">
        <v>18</v>
      </c>
      <c r="M210" s="16">
        <v>64905</v>
      </c>
      <c r="N210" s="5">
        <v>54</v>
      </c>
      <c r="O210" s="16">
        <f t="shared" si="13"/>
        <v>3504870</v>
      </c>
      <c r="P210" s="48">
        <f t="shared" si="16"/>
        <v>1226704.5</v>
      </c>
      <c r="Q210" s="44">
        <v>0.35</v>
      </c>
      <c r="R210" s="15">
        <v>41584</v>
      </c>
      <c r="S210" s="15">
        <v>41572</v>
      </c>
      <c r="T210" s="20">
        <v>0.44444444444444442</v>
      </c>
      <c r="U210" s="3">
        <v>41723</v>
      </c>
      <c r="V210" s="4">
        <v>0.4458333333333333</v>
      </c>
      <c r="W210" s="5" t="s">
        <v>1779</v>
      </c>
      <c r="X210" s="5" t="s">
        <v>1586</v>
      </c>
      <c r="Z210" s="26" t="s">
        <v>1780</v>
      </c>
      <c r="AA210" s="28" t="s">
        <v>1346</v>
      </c>
      <c r="AB210" s="60">
        <f t="shared" si="14"/>
        <v>1191655.8</v>
      </c>
      <c r="AC210" s="53">
        <f t="shared" si="15"/>
        <v>35048.699999999997</v>
      </c>
    </row>
    <row r="211" spans="1:31" s="53" customFormat="1" ht="409.5">
      <c r="A211" s="84">
        <v>484</v>
      </c>
      <c r="B211" s="84">
        <v>294</v>
      </c>
      <c r="C211" s="12">
        <v>211</v>
      </c>
      <c r="D211" s="134">
        <v>2</v>
      </c>
      <c r="E211" s="83" t="s">
        <v>974</v>
      </c>
      <c r="F211" s="134" t="s">
        <v>975</v>
      </c>
      <c r="G211" s="83" t="s">
        <v>3056</v>
      </c>
      <c r="H211" s="106" t="s">
        <v>976</v>
      </c>
      <c r="I211" s="134"/>
      <c r="J211" s="134"/>
      <c r="K211" s="85" t="s">
        <v>2375</v>
      </c>
      <c r="L211" s="134" t="s">
        <v>18</v>
      </c>
      <c r="M211" s="16">
        <v>64905</v>
      </c>
      <c r="N211" s="134">
        <v>42</v>
      </c>
      <c r="O211" s="16">
        <f t="shared" si="13"/>
        <v>2726010</v>
      </c>
      <c r="P211" s="86">
        <f t="shared" si="16"/>
        <v>954103.49999999988</v>
      </c>
      <c r="Q211" s="87">
        <v>0.35</v>
      </c>
      <c r="R211" s="85">
        <v>41611</v>
      </c>
      <c r="S211" s="85">
        <v>41577</v>
      </c>
      <c r="T211" s="88">
        <v>0.55555555555555558</v>
      </c>
      <c r="U211" s="89">
        <v>43840</v>
      </c>
      <c r="V211" s="90">
        <v>0.7090277777777777</v>
      </c>
      <c r="W211" s="134" t="s">
        <v>152</v>
      </c>
      <c r="X211" s="134" t="s">
        <v>1569</v>
      </c>
      <c r="Y211" s="91"/>
      <c r="Z211" s="26" t="s">
        <v>1570</v>
      </c>
      <c r="AA211" s="28" t="s">
        <v>1347</v>
      </c>
      <c r="AB211" s="60">
        <f t="shared" si="14"/>
        <v>926843.39999999991</v>
      </c>
      <c r="AC211" s="53">
        <f t="shared" si="15"/>
        <v>27260.1</v>
      </c>
    </row>
    <row r="212" spans="1:31" s="53" customFormat="1" ht="409.5">
      <c r="A212" s="12">
        <v>487</v>
      </c>
      <c r="B212" s="12">
        <v>296</v>
      </c>
      <c r="C212" s="12">
        <v>212</v>
      </c>
      <c r="D212" s="11">
        <v>2</v>
      </c>
      <c r="E212" s="9" t="s">
        <v>977</v>
      </c>
      <c r="F212" s="11" t="s">
        <v>978</v>
      </c>
      <c r="G212" s="9" t="s">
        <v>3057</v>
      </c>
      <c r="H212" s="23" t="s">
        <v>979</v>
      </c>
      <c r="I212" s="11"/>
      <c r="J212" s="11"/>
      <c r="K212" s="15" t="s">
        <v>2408</v>
      </c>
      <c r="L212" s="11" t="s">
        <v>18</v>
      </c>
      <c r="M212" s="16">
        <v>64905</v>
      </c>
      <c r="N212" s="11">
        <v>42</v>
      </c>
      <c r="O212" s="16">
        <f t="shared" si="13"/>
        <v>2726010</v>
      </c>
      <c r="P212" s="48">
        <f t="shared" si="16"/>
        <v>954103.49999999988</v>
      </c>
      <c r="Q212" s="44">
        <v>0.35</v>
      </c>
      <c r="R212" s="15">
        <v>41611</v>
      </c>
      <c r="S212" s="15">
        <v>41585</v>
      </c>
      <c r="T212" s="20">
        <v>0.75</v>
      </c>
      <c r="U212" s="3">
        <v>41632</v>
      </c>
      <c r="V212" s="4">
        <v>0.4236111111111111</v>
      </c>
      <c r="W212" s="11" t="s">
        <v>1571</v>
      </c>
      <c r="X212" s="11" t="s">
        <v>1569</v>
      </c>
      <c r="Y212" s="11"/>
      <c r="Z212" s="26" t="s">
        <v>1572</v>
      </c>
      <c r="AA212" s="28" t="s">
        <v>1347</v>
      </c>
      <c r="AB212" s="60">
        <f t="shared" si="14"/>
        <v>926843.39999999991</v>
      </c>
      <c r="AC212" s="53">
        <f t="shared" si="15"/>
        <v>27260.1</v>
      </c>
    </row>
    <row r="213" spans="1:31" s="53" customFormat="1" ht="409.5">
      <c r="A213" s="12">
        <v>488</v>
      </c>
      <c r="B213" s="12">
        <v>297</v>
      </c>
      <c r="C213" s="12">
        <v>213</v>
      </c>
      <c r="D213" s="11">
        <v>4</v>
      </c>
      <c r="E213" s="9" t="s">
        <v>980</v>
      </c>
      <c r="F213" s="11" t="s">
        <v>981</v>
      </c>
      <c r="G213" s="9" t="s">
        <v>2674</v>
      </c>
      <c r="H213" s="23" t="s">
        <v>982</v>
      </c>
      <c r="I213" s="11" t="s">
        <v>484</v>
      </c>
      <c r="J213" s="11" t="s">
        <v>153</v>
      </c>
      <c r="K213" s="15" t="s">
        <v>2409</v>
      </c>
      <c r="L213" s="11" t="s">
        <v>18</v>
      </c>
      <c r="M213" s="16">
        <v>64905</v>
      </c>
      <c r="N213" s="11">
        <v>72</v>
      </c>
      <c r="O213" s="16">
        <f t="shared" si="13"/>
        <v>4673160</v>
      </c>
      <c r="P213" s="48">
        <f t="shared" si="16"/>
        <v>1635606</v>
      </c>
      <c r="Q213" s="44">
        <v>0.35</v>
      </c>
      <c r="R213" s="15">
        <v>41611</v>
      </c>
      <c r="S213" s="15">
        <v>41586</v>
      </c>
      <c r="T213" s="20">
        <v>0.54166666666666663</v>
      </c>
      <c r="U213" s="3">
        <v>44279</v>
      </c>
      <c r="V213" s="4">
        <v>0.54791666666666672</v>
      </c>
      <c r="W213" s="11" t="s">
        <v>154</v>
      </c>
      <c r="X213" s="11" t="s">
        <v>1787</v>
      </c>
      <c r="Y213" s="11"/>
      <c r="Z213" s="26" t="s">
        <v>1938</v>
      </c>
      <c r="AA213" s="28" t="s">
        <v>1346</v>
      </c>
      <c r="AB213" s="60">
        <f t="shared" si="14"/>
        <v>1588874.4</v>
      </c>
      <c r="AC213" s="53">
        <f t="shared" si="15"/>
        <v>46731.6</v>
      </c>
    </row>
    <row r="214" spans="1:31" s="53" customFormat="1" ht="409.5">
      <c r="A214" s="12">
        <v>490</v>
      </c>
      <c r="B214" s="12">
        <v>298</v>
      </c>
      <c r="C214" s="12">
        <v>214</v>
      </c>
      <c r="D214" s="5">
        <v>2</v>
      </c>
      <c r="E214" s="9" t="s">
        <v>983</v>
      </c>
      <c r="F214" s="11" t="s">
        <v>984</v>
      </c>
      <c r="G214" s="9" t="s">
        <v>2675</v>
      </c>
      <c r="H214" s="23" t="s">
        <v>985</v>
      </c>
      <c r="I214" s="11"/>
      <c r="J214" s="11"/>
      <c r="K214" s="15" t="s">
        <v>2410</v>
      </c>
      <c r="L214" s="5" t="s">
        <v>18</v>
      </c>
      <c r="M214" s="16">
        <v>64905</v>
      </c>
      <c r="N214" s="5">
        <v>42</v>
      </c>
      <c r="O214" s="16">
        <f t="shared" si="13"/>
        <v>2726010</v>
      </c>
      <c r="P214" s="48">
        <f t="shared" si="16"/>
        <v>954103.49999999988</v>
      </c>
      <c r="Q214" s="44">
        <v>0.35</v>
      </c>
      <c r="R214" s="18">
        <v>41611</v>
      </c>
      <c r="S214" s="18">
        <v>41589</v>
      </c>
      <c r="T214" s="20">
        <v>0.53472222222222221</v>
      </c>
      <c r="U214" s="3">
        <v>43978</v>
      </c>
      <c r="V214" s="7">
        <v>0.66180555555555554</v>
      </c>
      <c r="W214" s="5" t="s">
        <v>2572</v>
      </c>
      <c r="X214" s="5"/>
      <c r="Y214" s="11"/>
      <c r="Z214" s="26"/>
      <c r="AA214" s="28" t="s">
        <v>1345</v>
      </c>
      <c r="AB214" s="60">
        <f t="shared" si="14"/>
        <v>926843.39999999991</v>
      </c>
      <c r="AC214" s="53">
        <f t="shared" si="15"/>
        <v>27260.1</v>
      </c>
    </row>
    <row r="215" spans="1:31">
      <c r="AB215" s="136">
        <f>SUM(AB7:AB214)</f>
        <v>291878162.10000074</v>
      </c>
      <c r="AC215" s="136">
        <f>SUM(AC7:AC214)</f>
        <v>8614191.5999999903</v>
      </c>
      <c r="AD215" s="136">
        <f>AB215+AC215</f>
        <v>300492353.7000007</v>
      </c>
      <c r="AE215">
        <f>AD215/0.35*0.65</f>
        <v>558057228.30000138</v>
      </c>
    </row>
  </sheetData>
  <autoFilter ref="D6:AC214"/>
  <mergeCells count="29">
    <mergeCell ref="Y2:Y5"/>
    <mergeCell ref="Z2:Z5"/>
    <mergeCell ref="AA2:AA5"/>
    <mergeCell ref="D3:D5"/>
    <mergeCell ref="E3:E5"/>
    <mergeCell ref="F3:G4"/>
    <mergeCell ref="H3:H5"/>
    <mergeCell ref="I3:J3"/>
    <mergeCell ref="M3:M5"/>
    <mergeCell ref="N3:N5"/>
    <mergeCell ref="S2:S5"/>
    <mergeCell ref="T2:T5"/>
    <mergeCell ref="U2:U5"/>
    <mergeCell ref="V2:V5"/>
    <mergeCell ref="W2:W5"/>
    <mergeCell ref="X2:X5"/>
    <mergeCell ref="O3:O5"/>
    <mergeCell ref="I4:I5"/>
    <mergeCell ref="A1:R1"/>
    <mergeCell ref="A2:A6"/>
    <mergeCell ref="B2:B6"/>
    <mergeCell ref="C2:C5"/>
    <mergeCell ref="D2:J2"/>
    <mergeCell ref="K2:K5"/>
    <mergeCell ref="L2:L5"/>
    <mergeCell ref="M2:O2"/>
    <mergeCell ref="P2:Q4"/>
    <mergeCell ref="R2:R5"/>
    <mergeCell ref="J4:J5"/>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D8"/>
  <sheetViews>
    <sheetView workbookViewId="0">
      <selection activeCell="C6" sqref="C6"/>
    </sheetView>
  </sheetViews>
  <sheetFormatPr defaultRowHeight="15"/>
  <cols>
    <col min="1" max="1" width="9.140625" style="136"/>
    <col min="2" max="2" width="14.7109375" style="136" customWidth="1"/>
    <col min="3" max="3" width="14.42578125" style="136" customWidth="1"/>
    <col min="4" max="4" width="15.42578125" style="136" customWidth="1"/>
    <col min="5" max="16384" width="9.140625" style="136"/>
  </cols>
  <sheetData>
    <row r="1" spans="1:4">
      <c r="B1" s="136">
        <v>70893</v>
      </c>
      <c r="C1" s="136" t="s">
        <v>3311</v>
      </c>
      <c r="D1" s="136" t="s">
        <v>3312</v>
      </c>
    </row>
    <row r="2" spans="1:4">
      <c r="A2" s="136">
        <v>42</v>
      </c>
      <c r="B2" s="136">
        <f>A2*B1</f>
        <v>2977506</v>
      </c>
      <c r="C2" s="136">
        <f>B2*30%</f>
        <v>893251.79999999993</v>
      </c>
      <c r="D2" s="136">
        <f>B2-C2</f>
        <v>2084254.2000000002</v>
      </c>
    </row>
    <row r="3" spans="1:4">
      <c r="A3" s="136">
        <v>42</v>
      </c>
      <c r="B3" s="136">
        <f>A3*B1</f>
        <v>2977506</v>
      </c>
      <c r="C3" s="136">
        <f>B3*35%</f>
        <v>1042127.1</v>
      </c>
      <c r="D3" s="136">
        <f t="shared" ref="D3:D8" si="0">B3-C3</f>
        <v>1935378.9</v>
      </c>
    </row>
    <row r="4" spans="1:4">
      <c r="A4" s="136">
        <v>54</v>
      </c>
      <c r="B4" s="136">
        <f>A4*B1</f>
        <v>3828222</v>
      </c>
      <c r="C4" s="136">
        <f t="shared" ref="C4:C8" si="1">B4*35%</f>
        <v>1339877.7</v>
      </c>
      <c r="D4" s="136">
        <f t="shared" si="0"/>
        <v>2488344.2999999998</v>
      </c>
    </row>
    <row r="5" spans="1:4">
      <c r="A5" s="136">
        <v>72</v>
      </c>
      <c r="B5" s="136">
        <f>A5*B1</f>
        <v>5104296</v>
      </c>
      <c r="C5" s="136">
        <f t="shared" si="1"/>
        <v>1786503.5999999999</v>
      </c>
      <c r="D5" s="136">
        <f t="shared" si="0"/>
        <v>3317792.4000000004</v>
      </c>
    </row>
    <row r="6" spans="1:4">
      <c r="A6" s="136">
        <v>90</v>
      </c>
      <c r="B6" s="136">
        <f>A6*B1</f>
        <v>6380370</v>
      </c>
      <c r="C6" s="136">
        <f t="shared" si="1"/>
        <v>2233129.5</v>
      </c>
      <c r="D6" s="136">
        <f t="shared" si="0"/>
        <v>4147240.5</v>
      </c>
    </row>
    <row r="7" spans="1:4">
      <c r="A7" s="136">
        <v>108</v>
      </c>
      <c r="B7" s="136">
        <f>A7*B1</f>
        <v>7656444</v>
      </c>
      <c r="C7" s="136">
        <f t="shared" si="1"/>
        <v>2679755.4</v>
      </c>
      <c r="D7" s="136">
        <f t="shared" si="0"/>
        <v>4976688.5999999996</v>
      </c>
    </row>
    <row r="8" spans="1:4">
      <c r="A8" s="136">
        <v>126</v>
      </c>
      <c r="B8" s="136">
        <f>A8*B1</f>
        <v>8932518</v>
      </c>
      <c r="C8" s="136">
        <f t="shared" si="1"/>
        <v>3126381.3</v>
      </c>
      <c r="D8" s="136">
        <f t="shared" si="0"/>
        <v>5806136.7000000002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Список на 2025</vt:lpstr>
      <vt:lpstr>Исключены после июня 24</vt:lpstr>
      <vt:lpstr>Исключенные</vt:lpstr>
      <vt:lpstr>Лист1</vt:lpstr>
      <vt:lpstr>на 292152054 руб</vt:lpstr>
      <vt:lpstr>Лист2</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Макарова Татьяна Васильевна</dc:creator>
  <cp:lastModifiedBy>InevatkinaKM</cp:lastModifiedBy>
  <cp:lastPrinted>2026-05-29T11:40:53Z</cp:lastPrinted>
  <dcterms:created xsi:type="dcterms:W3CDTF">2021-04-26T14:38:37Z</dcterms:created>
  <dcterms:modified xsi:type="dcterms:W3CDTF">2026-06-16T11:54:55Z</dcterms:modified>
</cp:coreProperties>
</file>